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cristiano\OneDrive - Engineering Ingegneria Informatica S.p.A\2022\SVT\GARA\00 BOZZE\SVT_Gara Flash Charging - Dossier 20220718\REV FEB 2023\DR\BUSTA ECONOMICA\"/>
    </mc:Choice>
  </mc:AlternateContent>
  <xr:revisionPtr revIDLastSave="0" documentId="13_ncr:1_{E0F44B79-929E-4F12-B817-0675A6695EC8}" xr6:coauthVersionLast="47" xr6:coauthVersionMax="47" xr10:uidLastSave="{00000000-0000-0000-0000-000000000000}"/>
  <bookViews>
    <workbookView xWindow="-120" yWindow="-120" windowWidth="20730" windowHeight="11160" xr2:uid="{4F3CCFD4-6CFC-457A-9088-6EBA0F03A9D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Y92" i="1"/>
  <c r="AB92" i="1" s="1"/>
  <c r="Y91" i="1"/>
  <c r="AB91" i="1" s="1"/>
  <c r="Y90" i="1"/>
  <c r="AB90" i="1" s="1"/>
  <c r="Y89" i="1"/>
  <c r="AB89" i="1" s="1"/>
  <c r="Y88" i="1"/>
  <c r="AB88" i="1" s="1"/>
  <c r="Y87" i="1"/>
  <c r="AB87" i="1" s="1"/>
  <c r="Y86" i="1"/>
  <c r="AB86" i="1" s="1"/>
  <c r="Y85" i="1"/>
  <c r="AB85" i="1" s="1"/>
  <c r="Y84" i="1"/>
  <c r="AB84" i="1" s="1"/>
  <c r="Y83" i="1"/>
  <c r="AB83" i="1" s="1"/>
  <c r="Y82" i="1"/>
  <c r="AB82" i="1" s="1"/>
  <c r="Y81" i="1"/>
  <c r="AB81" i="1" s="1"/>
  <c r="Y80" i="1"/>
  <c r="AB80" i="1" s="1"/>
  <c r="Y79" i="1"/>
  <c r="AB79" i="1" s="1"/>
  <c r="Y78" i="1"/>
  <c r="AB78" i="1" s="1"/>
  <c r="Y77" i="1"/>
  <c r="AB77" i="1" s="1"/>
  <c r="Y76" i="1"/>
  <c r="AB76" i="1" s="1"/>
  <c r="Y75" i="1"/>
  <c r="AB75" i="1" s="1"/>
  <c r="Y74" i="1"/>
  <c r="AB74" i="1" s="1"/>
  <c r="Y73" i="1"/>
  <c r="AB73" i="1" s="1"/>
  <c r="Y72" i="1"/>
  <c r="AB72" i="1" s="1"/>
  <c r="Y71" i="1"/>
  <c r="AB71" i="1" s="1"/>
  <c r="Y70" i="1"/>
  <c r="AB70" i="1" s="1"/>
  <c r="Y69" i="1"/>
  <c r="AB69" i="1" s="1"/>
  <c r="Y68" i="1"/>
  <c r="AB68" i="1" s="1"/>
  <c r="Y67" i="1"/>
  <c r="AB67" i="1" s="1"/>
  <c r="Y66" i="1"/>
  <c r="AB66" i="1" s="1"/>
  <c r="Y65" i="1"/>
  <c r="AB65" i="1" s="1"/>
  <c r="Y64" i="1"/>
  <c r="AB64" i="1" s="1"/>
  <c r="Y63" i="1"/>
  <c r="AB63" i="1" s="1"/>
  <c r="Y62" i="1"/>
  <c r="AB62" i="1" s="1"/>
  <c r="Y61" i="1"/>
  <c r="AB61" i="1" s="1"/>
  <c r="Y60" i="1"/>
  <c r="AB60" i="1" s="1"/>
  <c r="Y59" i="1"/>
  <c r="AB59" i="1" s="1"/>
  <c r="Y58" i="1"/>
  <c r="AB58" i="1" s="1"/>
  <c r="Y57" i="1"/>
  <c r="AB57" i="1" s="1"/>
  <c r="Y56" i="1"/>
  <c r="AB56" i="1" s="1"/>
  <c r="Y55" i="1"/>
  <c r="AB55" i="1" s="1"/>
  <c r="Y54" i="1"/>
  <c r="AB54" i="1" s="1"/>
  <c r="Y53" i="1"/>
  <c r="AB53" i="1" s="1"/>
  <c r="Y52" i="1"/>
  <c r="AB52" i="1" s="1"/>
  <c r="Y51" i="1"/>
  <c r="AB51" i="1" s="1"/>
  <c r="Y50" i="1"/>
  <c r="AB50" i="1" s="1"/>
  <c r="Y49" i="1"/>
  <c r="AB49" i="1" s="1"/>
  <c r="Y48" i="1"/>
  <c r="AB48" i="1" s="1"/>
  <c r="Y47" i="1"/>
  <c r="AB47" i="1" s="1"/>
  <c r="Y46" i="1"/>
  <c r="AB46" i="1" s="1"/>
  <c r="Y45" i="1"/>
  <c r="AB45" i="1" s="1"/>
  <c r="Y44" i="1"/>
  <c r="AB44" i="1" s="1"/>
  <c r="Y43" i="1"/>
  <c r="AB43" i="1" s="1"/>
  <c r="Y42" i="1"/>
  <c r="AB42" i="1" s="1"/>
  <c r="Y41" i="1"/>
  <c r="AB41" i="1" s="1"/>
  <c r="Y40" i="1"/>
  <c r="AB40" i="1" s="1"/>
  <c r="Y39" i="1"/>
  <c r="AB39" i="1" s="1"/>
  <c r="Y38" i="1"/>
  <c r="AB38" i="1" s="1"/>
  <c r="Y37" i="1"/>
  <c r="AB37" i="1" s="1"/>
  <c r="Y36" i="1"/>
  <c r="AB36" i="1" s="1"/>
  <c r="Y35" i="1"/>
  <c r="AB35" i="1" s="1"/>
  <c r="Y34" i="1"/>
  <c r="AB34" i="1" s="1"/>
  <c r="Y33" i="1"/>
  <c r="AB33" i="1" s="1"/>
  <c r="Y32" i="1"/>
  <c r="AB32" i="1" s="1"/>
  <c r="Y31" i="1"/>
  <c r="AB31" i="1" s="1"/>
  <c r="Y30" i="1"/>
  <c r="AB30" i="1" s="1"/>
  <c r="Y29" i="1"/>
  <c r="AB29" i="1" s="1"/>
  <c r="Y28" i="1"/>
  <c r="AB28" i="1" s="1"/>
  <c r="Y27" i="1"/>
  <c r="AB27" i="1" s="1"/>
  <c r="Y26" i="1"/>
  <c r="AB26" i="1" s="1"/>
  <c r="Y25" i="1"/>
  <c r="AB25" i="1" s="1"/>
  <c r="Y24" i="1"/>
  <c r="AB24" i="1" s="1"/>
  <c r="Y23" i="1"/>
  <c r="AB23" i="1" s="1"/>
  <c r="Y22" i="1"/>
  <c r="AB22" i="1" s="1"/>
  <c r="Y21" i="1"/>
  <c r="AB21" i="1" s="1"/>
  <c r="Y20" i="1"/>
  <c r="AB20" i="1" s="1"/>
  <c r="Y19" i="1"/>
  <c r="AB19" i="1" s="1"/>
  <c r="Y18" i="1"/>
  <c r="AB18" i="1" s="1"/>
  <c r="Y17" i="1"/>
  <c r="AB17" i="1" s="1"/>
  <c r="Y16" i="1"/>
  <c r="AB16" i="1" s="1"/>
  <c r="Y15" i="1"/>
  <c r="AB15" i="1" s="1"/>
  <c r="Y14" i="1"/>
  <c r="AB14" i="1" s="1"/>
  <c r="Y13" i="1"/>
  <c r="AB13" i="1" s="1"/>
  <c r="Y12" i="1"/>
  <c r="AB12" i="1" s="1"/>
  <c r="Y11" i="1" l="1"/>
  <c r="AB11" i="1" s="1"/>
  <c r="AB93" i="1" s="1"/>
</calcChain>
</file>

<file path=xl/sharedStrings.xml><?xml version="1.0" encoding="utf-8"?>
<sst xmlns="http://schemas.openxmlformats.org/spreadsheetml/2006/main" count="104" uniqueCount="104">
  <si>
    <t>COSTO MANODOPERA</t>
  </si>
  <si>
    <t>euro/ora</t>
  </si>
  <si>
    <t>TIPO AUTOBUS</t>
  </si>
  <si>
    <t>Q.TA' (N°)</t>
  </si>
  <si>
    <t>PERIODICITA' DI SOSTITUZ. (KM)</t>
  </si>
  <si>
    <t>NUM. DI INTERVENTI NEL PERIODO DI MONITORAGGIO L.C.C.</t>
  </si>
  <si>
    <t>ALBERI DI TRASMISSIONE</t>
  </si>
  <si>
    <t>AMMORTIZZATORI         1°ASSE</t>
  </si>
  <si>
    <t>AMMORTIZZATORI        2°ASSE</t>
  </si>
  <si>
    <t>AMMORTIZZATORI  3°ASSE (solo se ricorre)</t>
  </si>
  <si>
    <t>AMMORTIZZATORI 4°ASSE (solo se ricorre)</t>
  </si>
  <si>
    <t>BARRA REAZIONE 1°ASSE O RELATIVE BOCCOLE ELASTICHE</t>
  </si>
  <si>
    <t>BARRA REAZIONE 2°ASSE O RELATIVE BOCCOLE ELASTICHE</t>
  </si>
  <si>
    <t>BARRA REAZIONE 3°ASSE O RELATIVE BOCCOLE ELASTICHE   (solo se ricorre)</t>
  </si>
  <si>
    <t>BARRA REAZIONE 4°ASSE O RELATIVE BOCCOLE ELASTICHE   (solo se ricorre)</t>
  </si>
  <si>
    <t>BARRA STABILIZZATRICE 1° ASSE O RELATIVE BOCCOLE ELASTICHE</t>
  </si>
  <si>
    <t>BARRA STABILIZZATRICE 2° ASSE O RELATIVE BOCCOLE ELASTICHE</t>
  </si>
  <si>
    <t>BARRA STABILIZZATRICE 3° ASSE O RELATIVE BOCCOLE ELASTICHE  (solo se ricorre)</t>
  </si>
  <si>
    <t>BARRA STABILIZZATRICE 4° ASSE O RELATIVE BOCCOLE ELASTICHE  (solo se ricorre)</t>
  </si>
  <si>
    <t xml:space="preserve">BATTERIE B.T. AVVIAMENTO/SERVIZI </t>
  </si>
  <si>
    <t>B.M.S. - DISPOSITIVO DI GESTIONE CARICA/SCARICA BATTERIE B.T.</t>
  </si>
  <si>
    <t>CELLE PNEUMATICHE 1° ASSE</t>
  </si>
  <si>
    <t>CELLE PNEUMATICHE 2° ASSE</t>
  </si>
  <si>
    <t>CELLE PNEUMATICHE 3° ASSE  (solo se ricorre)</t>
  </si>
  <si>
    <t>CELLE PNEUMATICHE 4° ASSE  (solo se ricorre)</t>
  </si>
  <si>
    <t xml:space="preserve">CENTRALINA ELETTRONICA gestione BATTERIE DI TRAZIONE </t>
  </si>
  <si>
    <t>CENTRALINA ELETTRONICA gestione COMANDO TRAZIONE e RECUPERO ENERGIA IN FRENATA</t>
  </si>
  <si>
    <t>CENTRALINA ELETTRONICA gestione COMANDO PORTE</t>
  </si>
  <si>
    <t>CENTRALINA ELETTRONICA gestione IMPIANTO CLIMA</t>
  </si>
  <si>
    <t>CENTRALINA ELETTRONICA gestione SISTEMA ANTINCEDIO</t>
  </si>
  <si>
    <t>CENTRALINA ELETTRONICA gestione sistemi ABS/ASR/EBS</t>
  </si>
  <si>
    <t>CENTRALINA ELETTRONICA gestione SOSPENSIONI (ECAS)</t>
  </si>
  <si>
    <t>CENTRALINE ELETTRONICHE ECU - FPS SISTEMA MULTIPLEX - CAN</t>
  </si>
  <si>
    <t>CILINDRI FRENO  1°/2°/3°/ 4° ASSE</t>
  </si>
  <si>
    <t>ELETTROCOMPRESSORE  CONDIZIONAMENTO POSTO GUIDA</t>
  </si>
  <si>
    <t>ELETTROCOMPRESSORE  CONDIZIONAMENTO ZONA PASSEGGERI</t>
  </si>
  <si>
    <t>ELETTROPOMPA IDROGUIDA</t>
  </si>
  <si>
    <t>ELETTROCOMPRESSORE ARIA IMPIANTO PNEUMATICO</t>
  </si>
  <si>
    <t>CONVERTITORE LUCI INTERNE</t>
  </si>
  <si>
    <t>CONVERTITORE STATICO ALIMENTAZIONE SERVIZI</t>
  </si>
  <si>
    <t>DEVIO LUCI/TERGI</t>
  </si>
  <si>
    <t>DIFFERENZIALE</t>
  </si>
  <si>
    <t>DISCHI FRENO 1° ASSE</t>
  </si>
  <si>
    <t>DISCHI FRENO 2° ASSE</t>
  </si>
  <si>
    <t>DISCHI FRENO 3° ASSE (solo se ricorre)</t>
  </si>
  <si>
    <t>DISCHI FRENO 4° ASSE (solo se ricorre)</t>
  </si>
  <si>
    <t>DISPLAY CONDUCENTE PER SISTEMA MULTIPLEX/CAN</t>
  </si>
  <si>
    <t>DISTRIBUTORE COMANDO FRENI</t>
  </si>
  <si>
    <t>ESSICCATORE</t>
  </si>
  <si>
    <t>GRUPPO PANTOGRAFO</t>
  </si>
  <si>
    <t>GRUPPO PANTOGRAFO - CENTRALINA ELETTRONICA AZIONAMENTO</t>
  </si>
  <si>
    <t>RILEVATORE DISPERSIONE</t>
  </si>
  <si>
    <t>CONVERTITORE STATICO TRAZIONE</t>
  </si>
  <si>
    <t>MOTORE/I ELETTRICO TRAZIONE</t>
  </si>
  <si>
    <t>RIDUTTORI EPICICLOIDALE MOTORUOTA (solo se ricorre)</t>
  </si>
  <si>
    <t>RISCALDATORE ELETTRICO ZONA AUTISTA</t>
  </si>
  <si>
    <t>RISCALDATORI ELETTRICO VANO PASSEGGERI</t>
  </si>
  <si>
    <t>SISTEMA DI ACCUMULO ENERGETICO DI TRAZIONE ( BATTERIE TRAZIONE / CAPACITORI )</t>
  </si>
  <si>
    <t>CONVERTITORE STATICO ARIA CONDIZIONATA</t>
  </si>
  <si>
    <t>FRENI 1° ASSE (PASTIGLIE E RETTIFICA DISCHI)</t>
  </si>
  <si>
    <t>FRENI 2° ASSE (PASTIGLIE E RETTIFICA DISCHI)</t>
  </si>
  <si>
    <t>FRENI 3° ASSE (PASTIGLIE E RETTIFICA DISCHI)  (solo se ricorre)</t>
  </si>
  <si>
    <t>FRENI 4° ASSE (PASTIGLIE E RETTIFICA DISCHI)  (solo se ricorre)</t>
  </si>
  <si>
    <t>AZIONAMENTO VENTILAZIONE RADIATORE RAFFREDDAMENTO ELETTRONICA TRAZIONE</t>
  </si>
  <si>
    <t>GRUPPO RADIANTE CONDENSATORE ARIA CONDIZIONATA</t>
  </si>
  <si>
    <t>GRUPPO RADIANTE EVAPORATORE ARIA CONDIZIONATA</t>
  </si>
  <si>
    <t>IDROGUIDA</t>
  </si>
  <si>
    <t>MANICOTTERIA IMPIANTO RAFFREDDAMENTO</t>
  </si>
  <si>
    <t>MECCANISMI EPICICLOIDALI DEI MOZZI RUOTE DI TRAZIONE</t>
  </si>
  <si>
    <t>MOTORI ELETTRICI AZIONAMENTO BOTOLE A TETTO</t>
  </si>
  <si>
    <t>PARABREZZA</t>
  </si>
  <si>
    <t>PEDALIERA ACCELERATORE</t>
  </si>
  <si>
    <t>PINZE FRENI 1° ASSE</t>
  </si>
  <si>
    <t>PINZE FRENI 2° ASSE</t>
  </si>
  <si>
    <t>PINZE FRENI 3° ASSE  (solo se ricorre)</t>
  </si>
  <si>
    <t>PINZE FRENI 4° ASSE  (solo se ricorre)</t>
  </si>
  <si>
    <t xml:space="preserve">ELETTROPOMPA ACQUA RAFFREDDAMENTO ELETTRONICA DI TRAZIONE </t>
  </si>
  <si>
    <t>PONTE COMPLETO</t>
  </si>
  <si>
    <t xml:space="preserve">PORTE: CARDINI E CINEMATISMI DI AZIONAMENTO </t>
  </si>
  <si>
    <t>PORTE: GRUPPI ATTUATORI DI COMANDO</t>
  </si>
  <si>
    <t>RADIATORE RAFFREDDAMENTO ELETTRONICA DI TRAZIONE</t>
  </si>
  <si>
    <t>RINVIO ANGOLARE  (se ricorre)</t>
  </si>
  <si>
    <t>SEDILE AUTISTA</t>
  </si>
  <si>
    <t xml:space="preserve">TESTA ELETTROCOMPRESSORE IMP. PNEUMATICO </t>
  </si>
  <si>
    <t>VALVOLE CONTROLLO ELETTRONICO SOSPENSIONI (ECAS)</t>
  </si>
  <si>
    <t xml:space="preserve">VETROCAMERA FINESTRINO PASSEGGERI </t>
  </si>
  <si>
    <t>MATERIALE DI COIBENTAZIONE TERMICA DEL VANO BATTERIE/MOTORE</t>
  </si>
  <si>
    <t xml:space="preserve">dal Cliente al fine del calcolo delle eventuali penalità un valore pari a quello riferibile all’intero ciclo di vita  alle condizioni di servizio </t>
  </si>
  <si>
    <t>indicate nel profilo di missione.</t>
  </si>
  <si>
    <t>N.B.2: se non diversamente indicato, per la sostituzione dei ricambi considerare materiale nuovo.</t>
  </si>
  <si>
    <t>OGGETTO</t>
  </si>
  <si>
    <t xml:space="preserve">INVERTER  DC/DC </t>
  </si>
  <si>
    <t xml:space="preserve">MANODOPERA (MO) COMPLESSIVA (incluse lavorazioni e attività accessorie necessarie al compimento della operazione oggetto di dichiarazione )  </t>
  </si>
  <si>
    <t>SCHEDA n° 7.3.3./E</t>
  </si>
  <si>
    <t>SOSTITUZIONE PARTI PRINCIPALI (Offerta ECONOMICA)
da compilare a cura del Fornitore per le parti che ricorrono</t>
  </si>
  <si>
    <t>CODICE ARTICOLO 
se ricorre</t>
  </si>
  <si>
    <t>COSTO TOTALE MO PER SINGOLO INTERVENTO (EURO)</t>
  </si>
  <si>
    <t>ANNI LCC IN CUI VENGONO EFFETTUATI GLI INTERVENTI 
("X" se ricorre)</t>
  </si>
  <si>
    <t>COSTO TOTALE MATERIALI PER SINGOLO INTERVENTO (euro)</t>
  </si>
  <si>
    <t>COSTO TOTALE NEL PEIRODO LCC (EURO)</t>
  </si>
  <si>
    <t>COSTIO ATTREZZ. SPECIALI D'USO 
(euro)</t>
  </si>
  <si>
    <t>ORE TOTALI MO SINGOLO INTERVENTO</t>
  </si>
  <si>
    <t>TOTALE</t>
  </si>
  <si>
    <t xml:space="preserve">N.B.1:In caso di omessa dichiarazione da parte del Fornitore della percorrenza di dispositivi tra quelli previsti dalla scheda, verrà assunto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</si>
</sst>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[$€-410]_-;\-* #,##0.00\ [$€-410]_-;_-* &quot;-&quot;??\ [$€-410]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sz val="10"/>
      <name val="Calbri"/>
    </font>
    <font>
      <sz val="11"/>
      <color theme="1"/>
      <name val="Calbri"/>
    </font>
    <font>
      <b/>
      <sz val="12"/>
      <name val="Calbri"/>
    </font>
    <font>
      <sz val="12"/>
      <name val="Calbri"/>
    </font>
    <font>
      <b/>
      <sz val="10"/>
      <name val="Calbri"/>
    </font>
    <font>
      <b/>
      <i/>
      <sz val="10"/>
      <name val="Calbri"/>
    </font>
    <font>
      <b/>
      <i/>
      <sz val="12"/>
      <name val="Calbri"/>
    </font>
    <font>
      <b/>
      <sz val="20"/>
      <name val="Calbri"/>
    </font>
    <font>
      <sz val="20"/>
      <name val="Calbri"/>
    </font>
    <font>
      <b/>
      <sz val="14"/>
      <name val="Calbri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wrapText="1"/>
    </xf>
    <xf numFmtId="0" fontId="3" fillId="0" borderId="8" xfId="0" applyFont="1" applyBorder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9" fillId="0" borderId="0" xfId="0" applyFont="1"/>
    <xf numFmtId="0" fontId="7" fillId="0" borderId="0" xfId="0" applyFont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0" fontId="3" fillId="4" borderId="8" xfId="0" applyFont="1" applyFill="1" applyBorder="1" applyProtection="1">
      <protection locked="0"/>
    </xf>
    <xf numFmtId="164" fontId="3" fillId="4" borderId="8" xfId="1" applyNumberFormat="1" applyFont="1" applyFill="1" applyBorder="1" applyProtection="1">
      <protection locked="0"/>
    </xf>
    <xf numFmtId="0" fontId="13" fillId="5" borderId="8" xfId="0" applyFont="1" applyFill="1" applyBorder="1" applyProtection="1">
      <protection locked="0"/>
    </xf>
    <xf numFmtId="2" fontId="3" fillId="4" borderId="8" xfId="0" applyNumberFormat="1" applyFont="1" applyFill="1" applyBorder="1" applyProtection="1">
      <protection locked="0"/>
    </xf>
    <xf numFmtId="165" fontId="3" fillId="3" borderId="8" xfId="0" applyNumberFormat="1" applyFont="1" applyFill="1" applyBorder="1" applyAlignment="1">
      <alignment horizontal="center"/>
    </xf>
    <xf numFmtId="165" fontId="13" fillId="5" borderId="8" xfId="0" applyNumberFormat="1" applyFont="1" applyFill="1" applyBorder="1" applyProtection="1">
      <protection locked="0"/>
    </xf>
    <xf numFmtId="0" fontId="7" fillId="0" borderId="8" xfId="0" applyFont="1" applyBorder="1" applyAlignment="1">
      <alignment wrapText="1"/>
    </xf>
    <xf numFmtId="165" fontId="7" fillId="0" borderId="8" xfId="1" applyNumberFormat="1" applyFont="1" applyBorder="1" applyAlignment="1">
      <alignment wrapText="1"/>
    </xf>
    <xf numFmtId="0" fontId="3" fillId="6" borderId="0" xfId="0" applyFont="1" applyFill="1"/>
    <xf numFmtId="164" fontId="3" fillId="4" borderId="8" xfId="1" applyNumberFormat="1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2" borderId="8" xfId="0" applyFont="1" applyFill="1" applyBorder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7" fillId="0" borderId="0" xfId="0" applyFont="1"/>
    <xf numFmtId="0" fontId="3" fillId="0" borderId="0" xfId="0" applyFont="1"/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912612</xdr:colOff>
      <xdr:row>0</xdr:row>
      <xdr:rowOff>104774</xdr:rowOff>
    </xdr:from>
    <xdr:to>
      <xdr:col>27</xdr:col>
      <xdr:colOff>523875</xdr:colOff>
      <xdr:row>1</xdr:row>
      <xdr:rowOff>333375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6A35FDCE-D65C-4EDA-959A-8002169CA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0112" y="104774"/>
          <a:ext cx="1290044" cy="419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6CE60-E4B6-433E-9973-A7D79DD94B32}">
  <sheetPr>
    <pageSetUpPr fitToPage="1"/>
  </sheetPr>
  <dimension ref="A2:AD101"/>
  <sheetViews>
    <sheetView showGridLines="0" tabSelected="1" topLeftCell="C1" zoomScale="80" zoomScaleNormal="80" workbookViewId="0">
      <selection activeCell="O10" sqref="O10"/>
    </sheetView>
  </sheetViews>
  <sheetFormatPr defaultColWidth="11.140625" defaultRowHeight="12.75"/>
  <cols>
    <col min="1" max="1" width="60.42578125" style="1" customWidth="1"/>
    <col min="2" max="2" width="21.28515625" style="1" customWidth="1"/>
    <col min="3" max="3" width="11.5703125" style="1" customWidth="1"/>
    <col min="4" max="4" width="15.7109375" style="1" customWidth="1"/>
    <col min="5" max="5" width="17.7109375" style="1" customWidth="1"/>
    <col min="6" max="23" width="4.7109375" style="1" customWidth="1"/>
    <col min="24" max="24" width="13.28515625" style="1" customWidth="1"/>
    <col min="25" max="25" width="17.7109375" style="2" customWidth="1"/>
    <col min="26" max="26" width="14.140625" style="1" customWidth="1"/>
    <col min="27" max="27" width="13.28515625" style="1" customWidth="1"/>
    <col min="28" max="28" width="13.7109375" style="2" customWidth="1"/>
    <col min="29" max="273" width="11.140625" style="1"/>
    <col min="274" max="274" width="44.7109375" style="1" customWidth="1"/>
    <col min="275" max="275" width="17.5703125" style="1" customWidth="1"/>
    <col min="276" max="276" width="8.28515625" style="1" customWidth="1"/>
    <col min="277" max="277" width="15.7109375" style="1" customWidth="1"/>
    <col min="278" max="278" width="15" style="1" customWidth="1"/>
    <col min="279" max="279" width="10.140625" style="1" customWidth="1"/>
    <col min="280" max="280" width="9.28515625" style="1" customWidth="1"/>
    <col min="281" max="281" width="17.7109375" style="1" customWidth="1"/>
    <col min="282" max="282" width="12.42578125" style="1" customWidth="1"/>
    <col min="283" max="529" width="11.140625" style="1"/>
    <col min="530" max="530" width="44.7109375" style="1" customWidth="1"/>
    <col min="531" max="531" width="17.5703125" style="1" customWidth="1"/>
    <col min="532" max="532" width="8.28515625" style="1" customWidth="1"/>
    <col min="533" max="533" width="15.7109375" style="1" customWidth="1"/>
    <col min="534" max="534" width="15" style="1" customWidth="1"/>
    <col min="535" max="535" width="10.140625" style="1" customWidth="1"/>
    <col min="536" max="536" width="9.28515625" style="1" customWidth="1"/>
    <col min="537" max="537" width="17.7109375" style="1" customWidth="1"/>
    <col min="538" max="538" width="12.42578125" style="1" customWidth="1"/>
    <col min="539" max="785" width="11.140625" style="1"/>
    <col min="786" max="786" width="44.7109375" style="1" customWidth="1"/>
    <col min="787" max="787" width="17.5703125" style="1" customWidth="1"/>
    <col min="788" max="788" width="8.28515625" style="1" customWidth="1"/>
    <col min="789" max="789" width="15.7109375" style="1" customWidth="1"/>
    <col min="790" max="790" width="15" style="1" customWidth="1"/>
    <col min="791" max="791" width="10.140625" style="1" customWidth="1"/>
    <col min="792" max="792" width="9.28515625" style="1" customWidth="1"/>
    <col min="793" max="793" width="17.7109375" style="1" customWidth="1"/>
    <col min="794" max="794" width="12.42578125" style="1" customWidth="1"/>
    <col min="795" max="1041" width="11.140625" style="1"/>
    <col min="1042" max="1042" width="44.7109375" style="1" customWidth="1"/>
    <col min="1043" max="1043" width="17.5703125" style="1" customWidth="1"/>
    <col min="1044" max="1044" width="8.28515625" style="1" customWidth="1"/>
    <col min="1045" max="1045" width="15.7109375" style="1" customWidth="1"/>
    <col min="1046" max="1046" width="15" style="1" customWidth="1"/>
    <col min="1047" max="1047" width="10.140625" style="1" customWidth="1"/>
    <col min="1048" max="1048" width="9.28515625" style="1" customWidth="1"/>
    <col min="1049" max="1049" width="17.7109375" style="1" customWidth="1"/>
    <col min="1050" max="1050" width="12.42578125" style="1" customWidth="1"/>
    <col min="1051" max="1297" width="11.140625" style="1"/>
    <col min="1298" max="1298" width="44.7109375" style="1" customWidth="1"/>
    <col min="1299" max="1299" width="17.5703125" style="1" customWidth="1"/>
    <col min="1300" max="1300" width="8.28515625" style="1" customWidth="1"/>
    <col min="1301" max="1301" width="15.7109375" style="1" customWidth="1"/>
    <col min="1302" max="1302" width="15" style="1" customWidth="1"/>
    <col min="1303" max="1303" width="10.140625" style="1" customWidth="1"/>
    <col min="1304" max="1304" width="9.28515625" style="1" customWidth="1"/>
    <col min="1305" max="1305" width="17.7109375" style="1" customWidth="1"/>
    <col min="1306" max="1306" width="12.42578125" style="1" customWidth="1"/>
    <col min="1307" max="1553" width="11.140625" style="1"/>
    <col min="1554" max="1554" width="44.7109375" style="1" customWidth="1"/>
    <col min="1555" max="1555" width="17.5703125" style="1" customWidth="1"/>
    <col min="1556" max="1556" width="8.28515625" style="1" customWidth="1"/>
    <col min="1557" max="1557" width="15.7109375" style="1" customWidth="1"/>
    <col min="1558" max="1558" width="15" style="1" customWidth="1"/>
    <col min="1559" max="1559" width="10.140625" style="1" customWidth="1"/>
    <col min="1560" max="1560" width="9.28515625" style="1" customWidth="1"/>
    <col min="1561" max="1561" width="17.7109375" style="1" customWidth="1"/>
    <col min="1562" max="1562" width="12.42578125" style="1" customWidth="1"/>
    <col min="1563" max="1809" width="11.140625" style="1"/>
    <col min="1810" max="1810" width="44.7109375" style="1" customWidth="1"/>
    <col min="1811" max="1811" width="17.5703125" style="1" customWidth="1"/>
    <col min="1812" max="1812" width="8.28515625" style="1" customWidth="1"/>
    <col min="1813" max="1813" width="15.7109375" style="1" customWidth="1"/>
    <col min="1814" max="1814" width="15" style="1" customWidth="1"/>
    <col min="1815" max="1815" width="10.140625" style="1" customWidth="1"/>
    <col min="1816" max="1816" width="9.28515625" style="1" customWidth="1"/>
    <col min="1817" max="1817" width="17.7109375" style="1" customWidth="1"/>
    <col min="1818" max="1818" width="12.42578125" style="1" customWidth="1"/>
    <col min="1819" max="2065" width="11.140625" style="1"/>
    <col min="2066" max="2066" width="44.7109375" style="1" customWidth="1"/>
    <col min="2067" max="2067" width="17.5703125" style="1" customWidth="1"/>
    <col min="2068" max="2068" width="8.28515625" style="1" customWidth="1"/>
    <col min="2069" max="2069" width="15.7109375" style="1" customWidth="1"/>
    <col min="2070" max="2070" width="15" style="1" customWidth="1"/>
    <col min="2071" max="2071" width="10.140625" style="1" customWidth="1"/>
    <col min="2072" max="2072" width="9.28515625" style="1" customWidth="1"/>
    <col min="2073" max="2073" width="17.7109375" style="1" customWidth="1"/>
    <col min="2074" max="2074" width="12.42578125" style="1" customWidth="1"/>
    <col min="2075" max="2321" width="11.140625" style="1"/>
    <col min="2322" max="2322" width="44.7109375" style="1" customWidth="1"/>
    <col min="2323" max="2323" width="17.5703125" style="1" customWidth="1"/>
    <col min="2324" max="2324" width="8.28515625" style="1" customWidth="1"/>
    <col min="2325" max="2325" width="15.7109375" style="1" customWidth="1"/>
    <col min="2326" max="2326" width="15" style="1" customWidth="1"/>
    <col min="2327" max="2327" width="10.140625" style="1" customWidth="1"/>
    <col min="2328" max="2328" width="9.28515625" style="1" customWidth="1"/>
    <col min="2329" max="2329" width="17.7109375" style="1" customWidth="1"/>
    <col min="2330" max="2330" width="12.42578125" style="1" customWidth="1"/>
    <col min="2331" max="2577" width="11.140625" style="1"/>
    <col min="2578" max="2578" width="44.7109375" style="1" customWidth="1"/>
    <col min="2579" max="2579" width="17.5703125" style="1" customWidth="1"/>
    <col min="2580" max="2580" width="8.28515625" style="1" customWidth="1"/>
    <col min="2581" max="2581" width="15.7109375" style="1" customWidth="1"/>
    <col min="2582" max="2582" width="15" style="1" customWidth="1"/>
    <col min="2583" max="2583" width="10.140625" style="1" customWidth="1"/>
    <col min="2584" max="2584" width="9.28515625" style="1" customWidth="1"/>
    <col min="2585" max="2585" width="17.7109375" style="1" customWidth="1"/>
    <col min="2586" max="2586" width="12.42578125" style="1" customWidth="1"/>
    <col min="2587" max="2833" width="11.140625" style="1"/>
    <col min="2834" max="2834" width="44.7109375" style="1" customWidth="1"/>
    <col min="2835" max="2835" width="17.5703125" style="1" customWidth="1"/>
    <col min="2836" max="2836" width="8.28515625" style="1" customWidth="1"/>
    <col min="2837" max="2837" width="15.7109375" style="1" customWidth="1"/>
    <col min="2838" max="2838" width="15" style="1" customWidth="1"/>
    <col min="2839" max="2839" width="10.140625" style="1" customWidth="1"/>
    <col min="2840" max="2840" width="9.28515625" style="1" customWidth="1"/>
    <col min="2841" max="2841" width="17.7109375" style="1" customWidth="1"/>
    <col min="2842" max="2842" width="12.42578125" style="1" customWidth="1"/>
    <col min="2843" max="3089" width="11.140625" style="1"/>
    <col min="3090" max="3090" width="44.7109375" style="1" customWidth="1"/>
    <col min="3091" max="3091" width="17.5703125" style="1" customWidth="1"/>
    <col min="3092" max="3092" width="8.28515625" style="1" customWidth="1"/>
    <col min="3093" max="3093" width="15.7109375" style="1" customWidth="1"/>
    <col min="3094" max="3094" width="15" style="1" customWidth="1"/>
    <col min="3095" max="3095" width="10.140625" style="1" customWidth="1"/>
    <col min="3096" max="3096" width="9.28515625" style="1" customWidth="1"/>
    <col min="3097" max="3097" width="17.7109375" style="1" customWidth="1"/>
    <col min="3098" max="3098" width="12.42578125" style="1" customWidth="1"/>
    <col min="3099" max="3345" width="11.140625" style="1"/>
    <col min="3346" max="3346" width="44.7109375" style="1" customWidth="1"/>
    <col min="3347" max="3347" width="17.5703125" style="1" customWidth="1"/>
    <col min="3348" max="3348" width="8.28515625" style="1" customWidth="1"/>
    <col min="3349" max="3349" width="15.7109375" style="1" customWidth="1"/>
    <col min="3350" max="3350" width="15" style="1" customWidth="1"/>
    <col min="3351" max="3351" width="10.140625" style="1" customWidth="1"/>
    <col min="3352" max="3352" width="9.28515625" style="1" customWidth="1"/>
    <col min="3353" max="3353" width="17.7109375" style="1" customWidth="1"/>
    <col min="3354" max="3354" width="12.42578125" style="1" customWidth="1"/>
    <col min="3355" max="3601" width="11.140625" style="1"/>
    <col min="3602" max="3602" width="44.7109375" style="1" customWidth="1"/>
    <col min="3603" max="3603" width="17.5703125" style="1" customWidth="1"/>
    <col min="3604" max="3604" width="8.28515625" style="1" customWidth="1"/>
    <col min="3605" max="3605" width="15.7109375" style="1" customWidth="1"/>
    <col min="3606" max="3606" width="15" style="1" customWidth="1"/>
    <col min="3607" max="3607" width="10.140625" style="1" customWidth="1"/>
    <col min="3608" max="3608" width="9.28515625" style="1" customWidth="1"/>
    <col min="3609" max="3609" width="17.7109375" style="1" customWidth="1"/>
    <col min="3610" max="3610" width="12.42578125" style="1" customWidth="1"/>
    <col min="3611" max="3857" width="11.140625" style="1"/>
    <col min="3858" max="3858" width="44.7109375" style="1" customWidth="1"/>
    <col min="3859" max="3859" width="17.5703125" style="1" customWidth="1"/>
    <col min="3860" max="3860" width="8.28515625" style="1" customWidth="1"/>
    <col min="3861" max="3861" width="15.7109375" style="1" customWidth="1"/>
    <col min="3862" max="3862" width="15" style="1" customWidth="1"/>
    <col min="3863" max="3863" width="10.140625" style="1" customWidth="1"/>
    <col min="3864" max="3864" width="9.28515625" style="1" customWidth="1"/>
    <col min="3865" max="3865" width="17.7109375" style="1" customWidth="1"/>
    <col min="3866" max="3866" width="12.42578125" style="1" customWidth="1"/>
    <col min="3867" max="4113" width="11.140625" style="1"/>
    <col min="4114" max="4114" width="44.7109375" style="1" customWidth="1"/>
    <col min="4115" max="4115" width="17.5703125" style="1" customWidth="1"/>
    <col min="4116" max="4116" width="8.28515625" style="1" customWidth="1"/>
    <col min="4117" max="4117" width="15.7109375" style="1" customWidth="1"/>
    <col min="4118" max="4118" width="15" style="1" customWidth="1"/>
    <col min="4119" max="4119" width="10.140625" style="1" customWidth="1"/>
    <col min="4120" max="4120" width="9.28515625" style="1" customWidth="1"/>
    <col min="4121" max="4121" width="17.7109375" style="1" customWidth="1"/>
    <col min="4122" max="4122" width="12.42578125" style="1" customWidth="1"/>
    <col min="4123" max="4369" width="11.140625" style="1"/>
    <col min="4370" max="4370" width="44.7109375" style="1" customWidth="1"/>
    <col min="4371" max="4371" width="17.5703125" style="1" customWidth="1"/>
    <col min="4372" max="4372" width="8.28515625" style="1" customWidth="1"/>
    <col min="4373" max="4373" width="15.7109375" style="1" customWidth="1"/>
    <col min="4374" max="4374" width="15" style="1" customWidth="1"/>
    <col min="4375" max="4375" width="10.140625" style="1" customWidth="1"/>
    <col min="4376" max="4376" width="9.28515625" style="1" customWidth="1"/>
    <col min="4377" max="4377" width="17.7109375" style="1" customWidth="1"/>
    <col min="4378" max="4378" width="12.42578125" style="1" customWidth="1"/>
    <col min="4379" max="4625" width="11.140625" style="1"/>
    <col min="4626" max="4626" width="44.7109375" style="1" customWidth="1"/>
    <col min="4627" max="4627" width="17.5703125" style="1" customWidth="1"/>
    <col min="4628" max="4628" width="8.28515625" style="1" customWidth="1"/>
    <col min="4629" max="4629" width="15.7109375" style="1" customWidth="1"/>
    <col min="4630" max="4630" width="15" style="1" customWidth="1"/>
    <col min="4631" max="4631" width="10.140625" style="1" customWidth="1"/>
    <col min="4632" max="4632" width="9.28515625" style="1" customWidth="1"/>
    <col min="4633" max="4633" width="17.7109375" style="1" customWidth="1"/>
    <col min="4634" max="4634" width="12.42578125" style="1" customWidth="1"/>
    <col min="4635" max="4881" width="11.140625" style="1"/>
    <col min="4882" max="4882" width="44.7109375" style="1" customWidth="1"/>
    <col min="4883" max="4883" width="17.5703125" style="1" customWidth="1"/>
    <col min="4884" max="4884" width="8.28515625" style="1" customWidth="1"/>
    <col min="4885" max="4885" width="15.7109375" style="1" customWidth="1"/>
    <col min="4886" max="4886" width="15" style="1" customWidth="1"/>
    <col min="4887" max="4887" width="10.140625" style="1" customWidth="1"/>
    <col min="4888" max="4888" width="9.28515625" style="1" customWidth="1"/>
    <col min="4889" max="4889" width="17.7109375" style="1" customWidth="1"/>
    <col min="4890" max="4890" width="12.42578125" style="1" customWidth="1"/>
    <col min="4891" max="5137" width="11.140625" style="1"/>
    <col min="5138" max="5138" width="44.7109375" style="1" customWidth="1"/>
    <col min="5139" max="5139" width="17.5703125" style="1" customWidth="1"/>
    <col min="5140" max="5140" width="8.28515625" style="1" customWidth="1"/>
    <col min="5141" max="5141" width="15.7109375" style="1" customWidth="1"/>
    <col min="5142" max="5142" width="15" style="1" customWidth="1"/>
    <col min="5143" max="5143" width="10.140625" style="1" customWidth="1"/>
    <col min="5144" max="5144" width="9.28515625" style="1" customWidth="1"/>
    <col min="5145" max="5145" width="17.7109375" style="1" customWidth="1"/>
    <col min="5146" max="5146" width="12.42578125" style="1" customWidth="1"/>
    <col min="5147" max="5393" width="11.140625" style="1"/>
    <col min="5394" max="5394" width="44.7109375" style="1" customWidth="1"/>
    <col min="5395" max="5395" width="17.5703125" style="1" customWidth="1"/>
    <col min="5396" max="5396" width="8.28515625" style="1" customWidth="1"/>
    <col min="5397" max="5397" width="15.7109375" style="1" customWidth="1"/>
    <col min="5398" max="5398" width="15" style="1" customWidth="1"/>
    <col min="5399" max="5399" width="10.140625" style="1" customWidth="1"/>
    <col min="5400" max="5400" width="9.28515625" style="1" customWidth="1"/>
    <col min="5401" max="5401" width="17.7109375" style="1" customWidth="1"/>
    <col min="5402" max="5402" width="12.42578125" style="1" customWidth="1"/>
    <col min="5403" max="5649" width="11.140625" style="1"/>
    <col min="5650" max="5650" width="44.7109375" style="1" customWidth="1"/>
    <col min="5651" max="5651" width="17.5703125" style="1" customWidth="1"/>
    <col min="5652" max="5652" width="8.28515625" style="1" customWidth="1"/>
    <col min="5653" max="5653" width="15.7109375" style="1" customWidth="1"/>
    <col min="5654" max="5654" width="15" style="1" customWidth="1"/>
    <col min="5655" max="5655" width="10.140625" style="1" customWidth="1"/>
    <col min="5656" max="5656" width="9.28515625" style="1" customWidth="1"/>
    <col min="5657" max="5657" width="17.7109375" style="1" customWidth="1"/>
    <col min="5658" max="5658" width="12.42578125" style="1" customWidth="1"/>
    <col min="5659" max="5905" width="11.140625" style="1"/>
    <col min="5906" max="5906" width="44.7109375" style="1" customWidth="1"/>
    <col min="5907" max="5907" width="17.5703125" style="1" customWidth="1"/>
    <col min="5908" max="5908" width="8.28515625" style="1" customWidth="1"/>
    <col min="5909" max="5909" width="15.7109375" style="1" customWidth="1"/>
    <col min="5910" max="5910" width="15" style="1" customWidth="1"/>
    <col min="5911" max="5911" width="10.140625" style="1" customWidth="1"/>
    <col min="5912" max="5912" width="9.28515625" style="1" customWidth="1"/>
    <col min="5913" max="5913" width="17.7109375" style="1" customWidth="1"/>
    <col min="5914" max="5914" width="12.42578125" style="1" customWidth="1"/>
    <col min="5915" max="6161" width="11.140625" style="1"/>
    <col min="6162" max="6162" width="44.7109375" style="1" customWidth="1"/>
    <col min="6163" max="6163" width="17.5703125" style="1" customWidth="1"/>
    <col min="6164" max="6164" width="8.28515625" style="1" customWidth="1"/>
    <col min="6165" max="6165" width="15.7109375" style="1" customWidth="1"/>
    <col min="6166" max="6166" width="15" style="1" customWidth="1"/>
    <col min="6167" max="6167" width="10.140625" style="1" customWidth="1"/>
    <col min="6168" max="6168" width="9.28515625" style="1" customWidth="1"/>
    <col min="6169" max="6169" width="17.7109375" style="1" customWidth="1"/>
    <col min="6170" max="6170" width="12.42578125" style="1" customWidth="1"/>
    <col min="6171" max="6417" width="11.140625" style="1"/>
    <col min="6418" max="6418" width="44.7109375" style="1" customWidth="1"/>
    <col min="6419" max="6419" width="17.5703125" style="1" customWidth="1"/>
    <col min="6420" max="6420" width="8.28515625" style="1" customWidth="1"/>
    <col min="6421" max="6421" width="15.7109375" style="1" customWidth="1"/>
    <col min="6422" max="6422" width="15" style="1" customWidth="1"/>
    <col min="6423" max="6423" width="10.140625" style="1" customWidth="1"/>
    <col min="6424" max="6424" width="9.28515625" style="1" customWidth="1"/>
    <col min="6425" max="6425" width="17.7109375" style="1" customWidth="1"/>
    <col min="6426" max="6426" width="12.42578125" style="1" customWidth="1"/>
    <col min="6427" max="6673" width="11.140625" style="1"/>
    <col min="6674" max="6674" width="44.7109375" style="1" customWidth="1"/>
    <col min="6675" max="6675" width="17.5703125" style="1" customWidth="1"/>
    <col min="6676" max="6676" width="8.28515625" style="1" customWidth="1"/>
    <col min="6677" max="6677" width="15.7109375" style="1" customWidth="1"/>
    <col min="6678" max="6678" width="15" style="1" customWidth="1"/>
    <col min="6679" max="6679" width="10.140625" style="1" customWidth="1"/>
    <col min="6680" max="6680" width="9.28515625" style="1" customWidth="1"/>
    <col min="6681" max="6681" width="17.7109375" style="1" customWidth="1"/>
    <col min="6682" max="6682" width="12.42578125" style="1" customWidth="1"/>
    <col min="6683" max="6929" width="11.140625" style="1"/>
    <col min="6930" max="6930" width="44.7109375" style="1" customWidth="1"/>
    <col min="6931" max="6931" width="17.5703125" style="1" customWidth="1"/>
    <col min="6932" max="6932" width="8.28515625" style="1" customWidth="1"/>
    <col min="6933" max="6933" width="15.7109375" style="1" customWidth="1"/>
    <col min="6934" max="6934" width="15" style="1" customWidth="1"/>
    <col min="6935" max="6935" width="10.140625" style="1" customWidth="1"/>
    <col min="6936" max="6936" width="9.28515625" style="1" customWidth="1"/>
    <col min="6937" max="6937" width="17.7109375" style="1" customWidth="1"/>
    <col min="6938" max="6938" width="12.42578125" style="1" customWidth="1"/>
    <col min="6939" max="7185" width="11.140625" style="1"/>
    <col min="7186" max="7186" width="44.7109375" style="1" customWidth="1"/>
    <col min="7187" max="7187" width="17.5703125" style="1" customWidth="1"/>
    <col min="7188" max="7188" width="8.28515625" style="1" customWidth="1"/>
    <col min="7189" max="7189" width="15.7109375" style="1" customWidth="1"/>
    <col min="7190" max="7190" width="15" style="1" customWidth="1"/>
    <col min="7191" max="7191" width="10.140625" style="1" customWidth="1"/>
    <col min="7192" max="7192" width="9.28515625" style="1" customWidth="1"/>
    <col min="7193" max="7193" width="17.7109375" style="1" customWidth="1"/>
    <col min="7194" max="7194" width="12.42578125" style="1" customWidth="1"/>
    <col min="7195" max="7441" width="11.140625" style="1"/>
    <col min="7442" max="7442" width="44.7109375" style="1" customWidth="1"/>
    <col min="7443" max="7443" width="17.5703125" style="1" customWidth="1"/>
    <col min="7444" max="7444" width="8.28515625" style="1" customWidth="1"/>
    <col min="7445" max="7445" width="15.7109375" style="1" customWidth="1"/>
    <col min="7446" max="7446" width="15" style="1" customWidth="1"/>
    <col min="7447" max="7447" width="10.140625" style="1" customWidth="1"/>
    <col min="7448" max="7448" width="9.28515625" style="1" customWidth="1"/>
    <col min="7449" max="7449" width="17.7109375" style="1" customWidth="1"/>
    <col min="7450" max="7450" width="12.42578125" style="1" customWidth="1"/>
    <col min="7451" max="7697" width="11.140625" style="1"/>
    <col min="7698" max="7698" width="44.7109375" style="1" customWidth="1"/>
    <col min="7699" max="7699" width="17.5703125" style="1" customWidth="1"/>
    <col min="7700" max="7700" width="8.28515625" style="1" customWidth="1"/>
    <col min="7701" max="7701" width="15.7109375" style="1" customWidth="1"/>
    <col min="7702" max="7702" width="15" style="1" customWidth="1"/>
    <col min="7703" max="7703" width="10.140625" style="1" customWidth="1"/>
    <col min="7704" max="7704" width="9.28515625" style="1" customWidth="1"/>
    <col min="7705" max="7705" width="17.7109375" style="1" customWidth="1"/>
    <col min="7706" max="7706" width="12.42578125" style="1" customWidth="1"/>
    <col min="7707" max="7953" width="11.140625" style="1"/>
    <col min="7954" max="7954" width="44.7109375" style="1" customWidth="1"/>
    <col min="7955" max="7955" width="17.5703125" style="1" customWidth="1"/>
    <col min="7956" max="7956" width="8.28515625" style="1" customWidth="1"/>
    <col min="7957" max="7957" width="15.7109375" style="1" customWidth="1"/>
    <col min="7958" max="7958" width="15" style="1" customWidth="1"/>
    <col min="7959" max="7959" width="10.140625" style="1" customWidth="1"/>
    <col min="7960" max="7960" width="9.28515625" style="1" customWidth="1"/>
    <col min="7961" max="7961" width="17.7109375" style="1" customWidth="1"/>
    <col min="7962" max="7962" width="12.42578125" style="1" customWidth="1"/>
    <col min="7963" max="8209" width="11.140625" style="1"/>
    <col min="8210" max="8210" width="44.7109375" style="1" customWidth="1"/>
    <col min="8211" max="8211" width="17.5703125" style="1" customWidth="1"/>
    <col min="8212" max="8212" width="8.28515625" style="1" customWidth="1"/>
    <col min="8213" max="8213" width="15.7109375" style="1" customWidth="1"/>
    <col min="8214" max="8214" width="15" style="1" customWidth="1"/>
    <col min="8215" max="8215" width="10.140625" style="1" customWidth="1"/>
    <col min="8216" max="8216" width="9.28515625" style="1" customWidth="1"/>
    <col min="8217" max="8217" width="17.7109375" style="1" customWidth="1"/>
    <col min="8218" max="8218" width="12.42578125" style="1" customWidth="1"/>
    <col min="8219" max="8465" width="11.140625" style="1"/>
    <col min="8466" max="8466" width="44.7109375" style="1" customWidth="1"/>
    <col min="8467" max="8467" width="17.5703125" style="1" customWidth="1"/>
    <col min="8468" max="8468" width="8.28515625" style="1" customWidth="1"/>
    <col min="8469" max="8469" width="15.7109375" style="1" customWidth="1"/>
    <col min="8470" max="8470" width="15" style="1" customWidth="1"/>
    <col min="8471" max="8471" width="10.140625" style="1" customWidth="1"/>
    <col min="8472" max="8472" width="9.28515625" style="1" customWidth="1"/>
    <col min="8473" max="8473" width="17.7109375" style="1" customWidth="1"/>
    <col min="8474" max="8474" width="12.42578125" style="1" customWidth="1"/>
    <col min="8475" max="8721" width="11.140625" style="1"/>
    <col min="8722" max="8722" width="44.7109375" style="1" customWidth="1"/>
    <col min="8723" max="8723" width="17.5703125" style="1" customWidth="1"/>
    <col min="8724" max="8724" width="8.28515625" style="1" customWidth="1"/>
    <col min="8725" max="8725" width="15.7109375" style="1" customWidth="1"/>
    <col min="8726" max="8726" width="15" style="1" customWidth="1"/>
    <col min="8727" max="8727" width="10.140625" style="1" customWidth="1"/>
    <col min="8728" max="8728" width="9.28515625" style="1" customWidth="1"/>
    <col min="8729" max="8729" width="17.7109375" style="1" customWidth="1"/>
    <col min="8730" max="8730" width="12.42578125" style="1" customWidth="1"/>
    <col min="8731" max="8977" width="11.140625" style="1"/>
    <col min="8978" max="8978" width="44.7109375" style="1" customWidth="1"/>
    <col min="8979" max="8979" width="17.5703125" style="1" customWidth="1"/>
    <col min="8980" max="8980" width="8.28515625" style="1" customWidth="1"/>
    <col min="8981" max="8981" width="15.7109375" style="1" customWidth="1"/>
    <col min="8982" max="8982" width="15" style="1" customWidth="1"/>
    <col min="8983" max="8983" width="10.140625" style="1" customWidth="1"/>
    <col min="8984" max="8984" width="9.28515625" style="1" customWidth="1"/>
    <col min="8985" max="8985" width="17.7109375" style="1" customWidth="1"/>
    <col min="8986" max="8986" width="12.42578125" style="1" customWidth="1"/>
    <col min="8987" max="9233" width="11.140625" style="1"/>
    <col min="9234" max="9234" width="44.7109375" style="1" customWidth="1"/>
    <col min="9235" max="9235" width="17.5703125" style="1" customWidth="1"/>
    <col min="9236" max="9236" width="8.28515625" style="1" customWidth="1"/>
    <col min="9237" max="9237" width="15.7109375" style="1" customWidth="1"/>
    <col min="9238" max="9238" width="15" style="1" customWidth="1"/>
    <col min="9239" max="9239" width="10.140625" style="1" customWidth="1"/>
    <col min="9240" max="9240" width="9.28515625" style="1" customWidth="1"/>
    <col min="9241" max="9241" width="17.7109375" style="1" customWidth="1"/>
    <col min="9242" max="9242" width="12.42578125" style="1" customWidth="1"/>
    <col min="9243" max="9489" width="11.140625" style="1"/>
    <col min="9490" max="9490" width="44.7109375" style="1" customWidth="1"/>
    <col min="9491" max="9491" width="17.5703125" style="1" customWidth="1"/>
    <col min="9492" max="9492" width="8.28515625" style="1" customWidth="1"/>
    <col min="9493" max="9493" width="15.7109375" style="1" customWidth="1"/>
    <col min="9494" max="9494" width="15" style="1" customWidth="1"/>
    <col min="9495" max="9495" width="10.140625" style="1" customWidth="1"/>
    <col min="9496" max="9496" width="9.28515625" style="1" customWidth="1"/>
    <col min="9497" max="9497" width="17.7109375" style="1" customWidth="1"/>
    <col min="9498" max="9498" width="12.42578125" style="1" customWidth="1"/>
    <col min="9499" max="9745" width="11.140625" style="1"/>
    <col min="9746" max="9746" width="44.7109375" style="1" customWidth="1"/>
    <col min="9747" max="9747" width="17.5703125" style="1" customWidth="1"/>
    <col min="9748" max="9748" width="8.28515625" style="1" customWidth="1"/>
    <col min="9749" max="9749" width="15.7109375" style="1" customWidth="1"/>
    <col min="9750" max="9750" width="15" style="1" customWidth="1"/>
    <col min="9751" max="9751" width="10.140625" style="1" customWidth="1"/>
    <col min="9752" max="9752" width="9.28515625" style="1" customWidth="1"/>
    <col min="9753" max="9753" width="17.7109375" style="1" customWidth="1"/>
    <col min="9754" max="9754" width="12.42578125" style="1" customWidth="1"/>
    <col min="9755" max="10001" width="11.140625" style="1"/>
    <col min="10002" max="10002" width="44.7109375" style="1" customWidth="1"/>
    <col min="10003" max="10003" width="17.5703125" style="1" customWidth="1"/>
    <col min="10004" max="10004" width="8.28515625" style="1" customWidth="1"/>
    <col min="10005" max="10005" width="15.7109375" style="1" customWidth="1"/>
    <col min="10006" max="10006" width="15" style="1" customWidth="1"/>
    <col min="10007" max="10007" width="10.140625" style="1" customWidth="1"/>
    <col min="10008" max="10008" width="9.28515625" style="1" customWidth="1"/>
    <col min="10009" max="10009" width="17.7109375" style="1" customWidth="1"/>
    <col min="10010" max="10010" width="12.42578125" style="1" customWidth="1"/>
    <col min="10011" max="10257" width="11.140625" style="1"/>
    <col min="10258" max="10258" width="44.7109375" style="1" customWidth="1"/>
    <col min="10259" max="10259" width="17.5703125" style="1" customWidth="1"/>
    <col min="10260" max="10260" width="8.28515625" style="1" customWidth="1"/>
    <col min="10261" max="10261" width="15.7109375" style="1" customWidth="1"/>
    <col min="10262" max="10262" width="15" style="1" customWidth="1"/>
    <col min="10263" max="10263" width="10.140625" style="1" customWidth="1"/>
    <col min="10264" max="10264" width="9.28515625" style="1" customWidth="1"/>
    <col min="10265" max="10265" width="17.7109375" style="1" customWidth="1"/>
    <col min="10266" max="10266" width="12.42578125" style="1" customWidth="1"/>
    <col min="10267" max="10513" width="11.140625" style="1"/>
    <col min="10514" max="10514" width="44.7109375" style="1" customWidth="1"/>
    <col min="10515" max="10515" width="17.5703125" style="1" customWidth="1"/>
    <col min="10516" max="10516" width="8.28515625" style="1" customWidth="1"/>
    <col min="10517" max="10517" width="15.7109375" style="1" customWidth="1"/>
    <col min="10518" max="10518" width="15" style="1" customWidth="1"/>
    <col min="10519" max="10519" width="10.140625" style="1" customWidth="1"/>
    <col min="10520" max="10520" width="9.28515625" style="1" customWidth="1"/>
    <col min="10521" max="10521" width="17.7109375" style="1" customWidth="1"/>
    <col min="10522" max="10522" width="12.42578125" style="1" customWidth="1"/>
    <col min="10523" max="10769" width="11.140625" style="1"/>
    <col min="10770" max="10770" width="44.7109375" style="1" customWidth="1"/>
    <col min="10771" max="10771" width="17.5703125" style="1" customWidth="1"/>
    <col min="10772" max="10772" width="8.28515625" style="1" customWidth="1"/>
    <col min="10773" max="10773" width="15.7109375" style="1" customWidth="1"/>
    <col min="10774" max="10774" width="15" style="1" customWidth="1"/>
    <col min="10775" max="10775" width="10.140625" style="1" customWidth="1"/>
    <col min="10776" max="10776" width="9.28515625" style="1" customWidth="1"/>
    <col min="10777" max="10777" width="17.7109375" style="1" customWidth="1"/>
    <col min="10778" max="10778" width="12.42578125" style="1" customWidth="1"/>
    <col min="10779" max="11025" width="11.140625" style="1"/>
    <col min="11026" max="11026" width="44.7109375" style="1" customWidth="1"/>
    <col min="11027" max="11027" width="17.5703125" style="1" customWidth="1"/>
    <col min="11028" max="11028" width="8.28515625" style="1" customWidth="1"/>
    <col min="11029" max="11029" width="15.7109375" style="1" customWidth="1"/>
    <col min="11030" max="11030" width="15" style="1" customWidth="1"/>
    <col min="11031" max="11031" width="10.140625" style="1" customWidth="1"/>
    <col min="11032" max="11032" width="9.28515625" style="1" customWidth="1"/>
    <col min="11033" max="11033" width="17.7109375" style="1" customWidth="1"/>
    <col min="11034" max="11034" width="12.42578125" style="1" customWidth="1"/>
    <col min="11035" max="11281" width="11.140625" style="1"/>
    <col min="11282" max="11282" width="44.7109375" style="1" customWidth="1"/>
    <col min="11283" max="11283" width="17.5703125" style="1" customWidth="1"/>
    <col min="11284" max="11284" width="8.28515625" style="1" customWidth="1"/>
    <col min="11285" max="11285" width="15.7109375" style="1" customWidth="1"/>
    <col min="11286" max="11286" width="15" style="1" customWidth="1"/>
    <col min="11287" max="11287" width="10.140625" style="1" customWidth="1"/>
    <col min="11288" max="11288" width="9.28515625" style="1" customWidth="1"/>
    <col min="11289" max="11289" width="17.7109375" style="1" customWidth="1"/>
    <col min="11290" max="11290" width="12.42578125" style="1" customWidth="1"/>
    <col min="11291" max="11537" width="11.140625" style="1"/>
    <col min="11538" max="11538" width="44.7109375" style="1" customWidth="1"/>
    <col min="11539" max="11539" width="17.5703125" style="1" customWidth="1"/>
    <col min="11540" max="11540" width="8.28515625" style="1" customWidth="1"/>
    <col min="11541" max="11541" width="15.7109375" style="1" customWidth="1"/>
    <col min="11542" max="11542" width="15" style="1" customWidth="1"/>
    <col min="11543" max="11543" width="10.140625" style="1" customWidth="1"/>
    <col min="11544" max="11544" width="9.28515625" style="1" customWidth="1"/>
    <col min="11545" max="11545" width="17.7109375" style="1" customWidth="1"/>
    <col min="11546" max="11546" width="12.42578125" style="1" customWidth="1"/>
    <col min="11547" max="11793" width="11.140625" style="1"/>
    <col min="11794" max="11794" width="44.7109375" style="1" customWidth="1"/>
    <col min="11795" max="11795" width="17.5703125" style="1" customWidth="1"/>
    <col min="11796" max="11796" width="8.28515625" style="1" customWidth="1"/>
    <col min="11797" max="11797" width="15.7109375" style="1" customWidth="1"/>
    <col min="11798" max="11798" width="15" style="1" customWidth="1"/>
    <col min="11799" max="11799" width="10.140625" style="1" customWidth="1"/>
    <col min="11800" max="11800" width="9.28515625" style="1" customWidth="1"/>
    <col min="11801" max="11801" width="17.7109375" style="1" customWidth="1"/>
    <col min="11802" max="11802" width="12.42578125" style="1" customWidth="1"/>
    <col min="11803" max="12049" width="11.140625" style="1"/>
    <col min="12050" max="12050" width="44.7109375" style="1" customWidth="1"/>
    <col min="12051" max="12051" width="17.5703125" style="1" customWidth="1"/>
    <col min="12052" max="12052" width="8.28515625" style="1" customWidth="1"/>
    <col min="12053" max="12053" width="15.7109375" style="1" customWidth="1"/>
    <col min="12054" max="12054" width="15" style="1" customWidth="1"/>
    <col min="12055" max="12055" width="10.140625" style="1" customWidth="1"/>
    <col min="12056" max="12056" width="9.28515625" style="1" customWidth="1"/>
    <col min="12057" max="12057" width="17.7109375" style="1" customWidth="1"/>
    <col min="12058" max="12058" width="12.42578125" style="1" customWidth="1"/>
    <col min="12059" max="12305" width="11.140625" style="1"/>
    <col min="12306" max="12306" width="44.7109375" style="1" customWidth="1"/>
    <col min="12307" max="12307" width="17.5703125" style="1" customWidth="1"/>
    <col min="12308" max="12308" width="8.28515625" style="1" customWidth="1"/>
    <col min="12309" max="12309" width="15.7109375" style="1" customWidth="1"/>
    <col min="12310" max="12310" width="15" style="1" customWidth="1"/>
    <col min="12311" max="12311" width="10.140625" style="1" customWidth="1"/>
    <col min="12312" max="12312" width="9.28515625" style="1" customWidth="1"/>
    <col min="12313" max="12313" width="17.7109375" style="1" customWidth="1"/>
    <col min="12314" max="12314" width="12.42578125" style="1" customWidth="1"/>
    <col min="12315" max="12561" width="11.140625" style="1"/>
    <col min="12562" max="12562" width="44.7109375" style="1" customWidth="1"/>
    <col min="12563" max="12563" width="17.5703125" style="1" customWidth="1"/>
    <col min="12564" max="12564" width="8.28515625" style="1" customWidth="1"/>
    <col min="12565" max="12565" width="15.7109375" style="1" customWidth="1"/>
    <col min="12566" max="12566" width="15" style="1" customWidth="1"/>
    <col min="12567" max="12567" width="10.140625" style="1" customWidth="1"/>
    <col min="12568" max="12568" width="9.28515625" style="1" customWidth="1"/>
    <col min="12569" max="12569" width="17.7109375" style="1" customWidth="1"/>
    <col min="12570" max="12570" width="12.42578125" style="1" customWidth="1"/>
    <col min="12571" max="12817" width="11.140625" style="1"/>
    <col min="12818" max="12818" width="44.7109375" style="1" customWidth="1"/>
    <col min="12819" max="12819" width="17.5703125" style="1" customWidth="1"/>
    <col min="12820" max="12820" width="8.28515625" style="1" customWidth="1"/>
    <col min="12821" max="12821" width="15.7109375" style="1" customWidth="1"/>
    <col min="12822" max="12822" width="15" style="1" customWidth="1"/>
    <col min="12823" max="12823" width="10.140625" style="1" customWidth="1"/>
    <col min="12824" max="12824" width="9.28515625" style="1" customWidth="1"/>
    <col min="12825" max="12825" width="17.7109375" style="1" customWidth="1"/>
    <col min="12826" max="12826" width="12.42578125" style="1" customWidth="1"/>
    <col min="12827" max="13073" width="11.140625" style="1"/>
    <col min="13074" max="13074" width="44.7109375" style="1" customWidth="1"/>
    <col min="13075" max="13075" width="17.5703125" style="1" customWidth="1"/>
    <col min="13076" max="13076" width="8.28515625" style="1" customWidth="1"/>
    <col min="13077" max="13077" width="15.7109375" style="1" customWidth="1"/>
    <col min="13078" max="13078" width="15" style="1" customWidth="1"/>
    <col min="13079" max="13079" width="10.140625" style="1" customWidth="1"/>
    <col min="13080" max="13080" width="9.28515625" style="1" customWidth="1"/>
    <col min="13081" max="13081" width="17.7109375" style="1" customWidth="1"/>
    <col min="13082" max="13082" width="12.42578125" style="1" customWidth="1"/>
    <col min="13083" max="13329" width="11.140625" style="1"/>
    <col min="13330" max="13330" width="44.7109375" style="1" customWidth="1"/>
    <col min="13331" max="13331" width="17.5703125" style="1" customWidth="1"/>
    <col min="13332" max="13332" width="8.28515625" style="1" customWidth="1"/>
    <col min="13333" max="13333" width="15.7109375" style="1" customWidth="1"/>
    <col min="13334" max="13334" width="15" style="1" customWidth="1"/>
    <col min="13335" max="13335" width="10.140625" style="1" customWidth="1"/>
    <col min="13336" max="13336" width="9.28515625" style="1" customWidth="1"/>
    <col min="13337" max="13337" width="17.7109375" style="1" customWidth="1"/>
    <col min="13338" max="13338" width="12.42578125" style="1" customWidth="1"/>
    <col min="13339" max="13585" width="11.140625" style="1"/>
    <col min="13586" max="13586" width="44.7109375" style="1" customWidth="1"/>
    <col min="13587" max="13587" width="17.5703125" style="1" customWidth="1"/>
    <col min="13588" max="13588" width="8.28515625" style="1" customWidth="1"/>
    <col min="13589" max="13589" width="15.7109375" style="1" customWidth="1"/>
    <col min="13590" max="13590" width="15" style="1" customWidth="1"/>
    <col min="13591" max="13591" width="10.140625" style="1" customWidth="1"/>
    <col min="13592" max="13592" width="9.28515625" style="1" customWidth="1"/>
    <col min="13593" max="13593" width="17.7109375" style="1" customWidth="1"/>
    <col min="13594" max="13594" width="12.42578125" style="1" customWidth="1"/>
    <col min="13595" max="13841" width="11.140625" style="1"/>
    <col min="13842" max="13842" width="44.7109375" style="1" customWidth="1"/>
    <col min="13843" max="13843" width="17.5703125" style="1" customWidth="1"/>
    <col min="13844" max="13844" width="8.28515625" style="1" customWidth="1"/>
    <col min="13845" max="13845" width="15.7109375" style="1" customWidth="1"/>
    <col min="13846" max="13846" width="15" style="1" customWidth="1"/>
    <col min="13847" max="13847" width="10.140625" style="1" customWidth="1"/>
    <col min="13848" max="13848" width="9.28515625" style="1" customWidth="1"/>
    <col min="13849" max="13849" width="17.7109375" style="1" customWidth="1"/>
    <col min="13850" max="13850" width="12.42578125" style="1" customWidth="1"/>
    <col min="13851" max="14097" width="11.140625" style="1"/>
    <col min="14098" max="14098" width="44.7109375" style="1" customWidth="1"/>
    <col min="14099" max="14099" width="17.5703125" style="1" customWidth="1"/>
    <col min="14100" max="14100" width="8.28515625" style="1" customWidth="1"/>
    <col min="14101" max="14101" width="15.7109375" style="1" customWidth="1"/>
    <col min="14102" max="14102" width="15" style="1" customWidth="1"/>
    <col min="14103" max="14103" width="10.140625" style="1" customWidth="1"/>
    <col min="14104" max="14104" width="9.28515625" style="1" customWidth="1"/>
    <col min="14105" max="14105" width="17.7109375" style="1" customWidth="1"/>
    <col min="14106" max="14106" width="12.42578125" style="1" customWidth="1"/>
    <col min="14107" max="14353" width="11.140625" style="1"/>
    <col min="14354" max="14354" width="44.7109375" style="1" customWidth="1"/>
    <col min="14355" max="14355" width="17.5703125" style="1" customWidth="1"/>
    <col min="14356" max="14356" width="8.28515625" style="1" customWidth="1"/>
    <col min="14357" max="14357" width="15.7109375" style="1" customWidth="1"/>
    <col min="14358" max="14358" width="15" style="1" customWidth="1"/>
    <col min="14359" max="14359" width="10.140625" style="1" customWidth="1"/>
    <col min="14360" max="14360" width="9.28515625" style="1" customWidth="1"/>
    <col min="14361" max="14361" width="17.7109375" style="1" customWidth="1"/>
    <col min="14362" max="14362" width="12.42578125" style="1" customWidth="1"/>
    <col min="14363" max="14609" width="11.140625" style="1"/>
    <col min="14610" max="14610" width="44.7109375" style="1" customWidth="1"/>
    <col min="14611" max="14611" width="17.5703125" style="1" customWidth="1"/>
    <col min="14612" max="14612" width="8.28515625" style="1" customWidth="1"/>
    <col min="14613" max="14613" width="15.7109375" style="1" customWidth="1"/>
    <col min="14614" max="14614" width="15" style="1" customWidth="1"/>
    <col min="14615" max="14615" width="10.140625" style="1" customWidth="1"/>
    <col min="14616" max="14616" width="9.28515625" style="1" customWidth="1"/>
    <col min="14617" max="14617" width="17.7109375" style="1" customWidth="1"/>
    <col min="14618" max="14618" width="12.42578125" style="1" customWidth="1"/>
    <col min="14619" max="14865" width="11.140625" style="1"/>
    <col min="14866" max="14866" width="44.7109375" style="1" customWidth="1"/>
    <col min="14867" max="14867" width="17.5703125" style="1" customWidth="1"/>
    <col min="14868" max="14868" width="8.28515625" style="1" customWidth="1"/>
    <col min="14869" max="14869" width="15.7109375" style="1" customWidth="1"/>
    <col min="14870" max="14870" width="15" style="1" customWidth="1"/>
    <col min="14871" max="14871" width="10.140625" style="1" customWidth="1"/>
    <col min="14872" max="14872" width="9.28515625" style="1" customWidth="1"/>
    <col min="14873" max="14873" width="17.7109375" style="1" customWidth="1"/>
    <col min="14874" max="14874" width="12.42578125" style="1" customWidth="1"/>
    <col min="14875" max="15121" width="11.140625" style="1"/>
    <col min="15122" max="15122" width="44.7109375" style="1" customWidth="1"/>
    <col min="15123" max="15123" width="17.5703125" style="1" customWidth="1"/>
    <col min="15124" max="15124" width="8.28515625" style="1" customWidth="1"/>
    <col min="15125" max="15125" width="15.7109375" style="1" customWidth="1"/>
    <col min="15126" max="15126" width="15" style="1" customWidth="1"/>
    <col min="15127" max="15127" width="10.140625" style="1" customWidth="1"/>
    <col min="15128" max="15128" width="9.28515625" style="1" customWidth="1"/>
    <col min="15129" max="15129" width="17.7109375" style="1" customWidth="1"/>
    <col min="15130" max="15130" width="12.42578125" style="1" customWidth="1"/>
    <col min="15131" max="15377" width="11.140625" style="1"/>
    <col min="15378" max="15378" width="44.7109375" style="1" customWidth="1"/>
    <col min="15379" max="15379" width="17.5703125" style="1" customWidth="1"/>
    <col min="15380" max="15380" width="8.28515625" style="1" customWidth="1"/>
    <col min="15381" max="15381" width="15.7109375" style="1" customWidth="1"/>
    <col min="15382" max="15382" width="15" style="1" customWidth="1"/>
    <col min="15383" max="15383" width="10.140625" style="1" customWidth="1"/>
    <col min="15384" max="15384" width="9.28515625" style="1" customWidth="1"/>
    <col min="15385" max="15385" width="17.7109375" style="1" customWidth="1"/>
    <col min="15386" max="15386" width="12.42578125" style="1" customWidth="1"/>
    <col min="15387" max="15633" width="11.140625" style="1"/>
    <col min="15634" max="15634" width="44.7109375" style="1" customWidth="1"/>
    <col min="15635" max="15635" width="17.5703125" style="1" customWidth="1"/>
    <col min="15636" max="15636" width="8.28515625" style="1" customWidth="1"/>
    <col min="15637" max="15637" width="15.7109375" style="1" customWidth="1"/>
    <col min="15638" max="15638" width="15" style="1" customWidth="1"/>
    <col min="15639" max="15639" width="10.140625" style="1" customWidth="1"/>
    <col min="15640" max="15640" width="9.28515625" style="1" customWidth="1"/>
    <col min="15641" max="15641" width="17.7109375" style="1" customWidth="1"/>
    <col min="15642" max="15642" width="12.42578125" style="1" customWidth="1"/>
    <col min="15643" max="15889" width="11.140625" style="1"/>
    <col min="15890" max="15890" width="44.7109375" style="1" customWidth="1"/>
    <col min="15891" max="15891" width="17.5703125" style="1" customWidth="1"/>
    <col min="15892" max="15892" width="8.28515625" style="1" customWidth="1"/>
    <col min="15893" max="15893" width="15.7109375" style="1" customWidth="1"/>
    <col min="15894" max="15894" width="15" style="1" customWidth="1"/>
    <col min="15895" max="15895" width="10.140625" style="1" customWidth="1"/>
    <col min="15896" max="15896" width="9.28515625" style="1" customWidth="1"/>
    <col min="15897" max="15897" width="17.7109375" style="1" customWidth="1"/>
    <col min="15898" max="15898" width="12.42578125" style="1" customWidth="1"/>
    <col min="15899" max="16145" width="11.140625" style="1"/>
    <col min="16146" max="16146" width="44.7109375" style="1" customWidth="1"/>
    <col min="16147" max="16147" width="17.5703125" style="1" customWidth="1"/>
    <col min="16148" max="16148" width="8.28515625" style="1" customWidth="1"/>
    <col min="16149" max="16149" width="15.7109375" style="1" customWidth="1"/>
    <col min="16150" max="16150" width="15" style="1" customWidth="1"/>
    <col min="16151" max="16151" width="10.140625" style="1" customWidth="1"/>
    <col min="16152" max="16152" width="9.28515625" style="1" customWidth="1"/>
    <col min="16153" max="16153" width="17.7109375" style="1" customWidth="1"/>
    <col min="16154" max="16154" width="12.42578125" style="1" customWidth="1"/>
    <col min="16155" max="16384" width="11.140625" style="1"/>
  </cols>
  <sheetData>
    <row r="2" spans="1:30" ht="42.75" customHeight="1">
      <c r="AA2" s="3"/>
    </row>
    <row r="3" spans="1:30" s="5" customFormat="1" ht="15.75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9"/>
      <c r="AC3" s="4"/>
      <c r="AD3" s="4"/>
    </row>
    <row r="4" spans="1:30" s="5" customFormat="1" ht="15.75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2"/>
      <c r="AC4" s="4"/>
      <c r="AD4" s="4"/>
    </row>
    <row r="5" spans="1:30" s="5" customFormat="1" ht="15" customHeight="1">
      <c r="A5" s="43" t="s">
        <v>93</v>
      </c>
      <c r="B5" s="44"/>
      <c r="C5" s="46" t="s">
        <v>94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</row>
    <row r="6" spans="1:30" s="5" customFormat="1" ht="23.25" customHeight="1">
      <c r="A6" s="45"/>
      <c r="B6" s="45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</row>
    <row r="7" spans="1:30">
      <c r="A7" s="28" t="s">
        <v>0</v>
      </c>
      <c r="B7" s="48"/>
      <c r="C7" s="16">
        <v>35</v>
      </c>
      <c r="D7" s="6" t="s">
        <v>1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  <c r="Y7" s="49"/>
      <c r="Z7" s="50"/>
      <c r="AA7" s="50"/>
      <c r="AB7" s="50"/>
    </row>
    <row r="8" spans="1:30" ht="15">
      <c r="A8" s="36" t="s">
        <v>2</v>
      </c>
      <c r="B8" s="36"/>
      <c r="C8" s="36"/>
      <c r="D8" s="36"/>
      <c r="E8" s="51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3"/>
      <c r="AA8" s="53"/>
      <c r="AB8" s="54"/>
    </row>
    <row r="9" spans="1:30" s="7" customFormat="1" ht="93.75" customHeight="1">
      <c r="A9" s="27" t="s">
        <v>90</v>
      </c>
      <c r="B9" s="29" t="s">
        <v>95</v>
      </c>
      <c r="C9" s="27" t="s">
        <v>3</v>
      </c>
      <c r="D9" s="27" t="s">
        <v>4</v>
      </c>
      <c r="E9" s="27" t="s">
        <v>5</v>
      </c>
      <c r="F9" s="33" t="s">
        <v>97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5"/>
      <c r="X9" s="31" t="s">
        <v>92</v>
      </c>
      <c r="Y9" s="32"/>
      <c r="Z9" s="27" t="s">
        <v>98</v>
      </c>
      <c r="AA9" s="27" t="s">
        <v>100</v>
      </c>
      <c r="AB9" s="27" t="s">
        <v>99</v>
      </c>
    </row>
    <row r="10" spans="1:30" s="10" customFormat="1" ht="53.25" customHeight="1">
      <c r="A10" s="28"/>
      <c r="B10" s="30"/>
      <c r="C10" s="28"/>
      <c r="D10" s="28"/>
      <c r="E10" s="28"/>
      <c r="F10" s="6">
        <v>1</v>
      </c>
      <c r="G10" s="6">
        <f>F10+1</f>
        <v>2</v>
      </c>
      <c r="H10" s="6">
        <f t="shared" ref="H10:W10" si="0">G10+1</f>
        <v>3</v>
      </c>
      <c r="I10" s="6">
        <f t="shared" si="0"/>
        <v>4</v>
      </c>
      <c r="J10" s="6">
        <f t="shared" si="0"/>
        <v>5</v>
      </c>
      <c r="K10" s="6">
        <f t="shared" si="0"/>
        <v>6</v>
      </c>
      <c r="L10" s="6">
        <f t="shared" si="0"/>
        <v>7</v>
      </c>
      <c r="M10" s="6">
        <f t="shared" si="0"/>
        <v>8</v>
      </c>
      <c r="N10" s="6">
        <f t="shared" si="0"/>
        <v>9</v>
      </c>
      <c r="O10" s="6">
        <f t="shared" si="0"/>
        <v>10</v>
      </c>
      <c r="P10" s="6">
        <f t="shared" si="0"/>
        <v>11</v>
      </c>
      <c r="Q10" s="6">
        <f t="shared" si="0"/>
        <v>12</v>
      </c>
      <c r="R10" s="6">
        <f t="shared" si="0"/>
        <v>13</v>
      </c>
      <c r="S10" s="6">
        <f t="shared" si="0"/>
        <v>14</v>
      </c>
      <c r="T10" s="6">
        <f t="shared" si="0"/>
        <v>15</v>
      </c>
      <c r="U10" s="6">
        <f t="shared" si="0"/>
        <v>16</v>
      </c>
      <c r="V10" s="6">
        <f t="shared" si="0"/>
        <v>17</v>
      </c>
      <c r="W10" s="6">
        <f t="shared" si="0"/>
        <v>18</v>
      </c>
      <c r="X10" s="9" t="s">
        <v>101</v>
      </c>
      <c r="Y10" s="9" t="s">
        <v>96</v>
      </c>
      <c r="Z10" s="28"/>
      <c r="AA10" s="28"/>
      <c r="AB10" s="28"/>
    </row>
    <row r="11" spans="1:30">
      <c r="A11" s="11" t="s">
        <v>6</v>
      </c>
      <c r="B11" s="17"/>
      <c r="C11" s="19">
        <v>0</v>
      </c>
      <c r="D11" s="18">
        <v>0</v>
      </c>
      <c r="E11" s="18">
        <v>0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0">
        <v>0</v>
      </c>
      <c r="Y11" s="21">
        <f t="shared" ref="Y11:Y85" si="1">+$C$7*X11</f>
        <v>0</v>
      </c>
      <c r="Z11" s="22">
        <v>0</v>
      </c>
      <c r="AA11" s="22">
        <v>0</v>
      </c>
      <c r="AB11" s="21">
        <f t="shared" ref="AB11:AB42" si="2">+AA11+(Z11+Y11)*E11</f>
        <v>0</v>
      </c>
    </row>
    <row r="12" spans="1:30">
      <c r="A12" s="11" t="s">
        <v>7</v>
      </c>
      <c r="B12" s="17"/>
      <c r="C12" s="19">
        <v>0</v>
      </c>
      <c r="D12" s="18">
        <v>0</v>
      </c>
      <c r="E12" s="18">
        <v>0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0">
        <v>0</v>
      </c>
      <c r="Y12" s="21">
        <f t="shared" si="1"/>
        <v>0</v>
      </c>
      <c r="Z12" s="22">
        <v>0</v>
      </c>
      <c r="AA12" s="22">
        <v>0</v>
      </c>
      <c r="AB12" s="21">
        <f t="shared" si="2"/>
        <v>0</v>
      </c>
    </row>
    <row r="13" spans="1:30">
      <c r="A13" s="11" t="s">
        <v>8</v>
      </c>
      <c r="B13" s="17"/>
      <c r="C13" s="19">
        <v>0</v>
      </c>
      <c r="D13" s="18">
        <v>0</v>
      </c>
      <c r="E13" s="18">
        <v>0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0">
        <v>0</v>
      </c>
      <c r="Y13" s="21">
        <f t="shared" si="1"/>
        <v>0</v>
      </c>
      <c r="Z13" s="22">
        <v>0</v>
      </c>
      <c r="AA13" s="22">
        <v>0</v>
      </c>
      <c r="AB13" s="21">
        <f t="shared" si="2"/>
        <v>0</v>
      </c>
    </row>
    <row r="14" spans="1:30">
      <c r="A14" s="11" t="s">
        <v>9</v>
      </c>
      <c r="B14" s="17"/>
      <c r="C14" s="19">
        <v>0</v>
      </c>
      <c r="D14" s="18">
        <v>0</v>
      </c>
      <c r="E14" s="18">
        <v>0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0">
        <v>0</v>
      </c>
      <c r="Y14" s="21">
        <f t="shared" si="1"/>
        <v>0</v>
      </c>
      <c r="Z14" s="22">
        <v>0</v>
      </c>
      <c r="AA14" s="22">
        <v>0</v>
      </c>
      <c r="AB14" s="21">
        <f t="shared" si="2"/>
        <v>0</v>
      </c>
    </row>
    <row r="15" spans="1:30">
      <c r="A15" s="11" t="s">
        <v>10</v>
      </c>
      <c r="B15" s="17"/>
      <c r="C15" s="19">
        <v>0</v>
      </c>
      <c r="D15" s="18">
        <v>0</v>
      </c>
      <c r="E15" s="18">
        <v>0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0">
        <v>0</v>
      </c>
      <c r="Y15" s="21">
        <f t="shared" si="1"/>
        <v>0</v>
      </c>
      <c r="Z15" s="22">
        <v>0</v>
      </c>
      <c r="AA15" s="22">
        <v>0</v>
      </c>
      <c r="AB15" s="21">
        <f t="shared" si="2"/>
        <v>0</v>
      </c>
    </row>
    <row r="16" spans="1:30">
      <c r="A16" s="11" t="s">
        <v>11</v>
      </c>
      <c r="B16" s="17"/>
      <c r="C16" s="19">
        <v>0</v>
      </c>
      <c r="D16" s="18">
        <v>0</v>
      </c>
      <c r="E16" s="18">
        <v>0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0">
        <v>0</v>
      </c>
      <c r="Y16" s="21">
        <f t="shared" si="1"/>
        <v>0</v>
      </c>
      <c r="Z16" s="22">
        <v>0</v>
      </c>
      <c r="AA16" s="22">
        <v>0</v>
      </c>
      <c r="AB16" s="21">
        <f t="shared" si="2"/>
        <v>0</v>
      </c>
    </row>
    <row r="17" spans="1:28">
      <c r="A17" s="11" t="s">
        <v>12</v>
      </c>
      <c r="B17" s="17"/>
      <c r="C17" s="19">
        <v>0</v>
      </c>
      <c r="D17" s="18">
        <v>0</v>
      </c>
      <c r="E17" s="18">
        <v>0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0">
        <v>0</v>
      </c>
      <c r="Y17" s="21">
        <f t="shared" si="1"/>
        <v>0</v>
      </c>
      <c r="Z17" s="22">
        <v>0</v>
      </c>
      <c r="AA17" s="22">
        <v>0</v>
      </c>
      <c r="AB17" s="21">
        <f t="shared" si="2"/>
        <v>0</v>
      </c>
    </row>
    <row r="18" spans="1:28" ht="25.5">
      <c r="A18" s="11" t="s">
        <v>13</v>
      </c>
      <c r="B18" s="17"/>
      <c r="C18" s="19">
        <v>0</v>
      </c>
      <c r="D18" s="18">
        <v>0</v>
      </c>
      <c r="E18" s="18">
        <v>0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0">
        <v>0</v>
      </c>
      <c r="Y18" s="21">
        <f t="shared" si="1"/>
        <v>0</v>
      </c>
      <c r="Z18" s="22">
        <v>0</v>
      </c>
      <c r="AA18" s="22">
        <v>0</v>
      </c>
      <c r="AB18" s="21">
        <f t="shared" si="2"/>
        <v>0</v>
      </c>
    </row>
    <row r="19" spans="1:28" ht="25.5">
      <c r="A19" s="11" t="s">
        <v>14</v>
      </c>
      <c r="B19" s="17"/>
      <c r="C19" s="19">
        <v>0</v>
      </c>
      <c r="D19" s="18">
        <v>0</v>
      </c>
      <c r="E19" s="18">
        <v>0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0">
        <v>0</v>
      </c>
      <c r="Y19" s="21">
        <f t="shared" si="1"/>
        <v>0</v>
      </c>
      <c r="Z19" s="22">
        <v>0</v>
      </c>
      <c r="AA19" s="22">
        <v>0</v>
      </c>
      <c r="AB19" s="21">
        <f t="shared" si="2"/>
        <v>0</v>
      </c>
    </row>
    <row r="20" spans="1:28" ht="25.5">
      <c r="A20" s="11" t="s">
        <v>15</v>
      </c>
      <c r="B20" s="17"/>
      <c r="C20" s="19">
        <v>0</v>
      </c>
      <c r="D20" s="18">
        <v>0</v>
      </c>
      <c r="E20" s="18">
        <v>0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0">
        <v>0</v>
      </c>
      <c r="Y20" s="21">
        <f t="shared" si="1"/>
        <v>0</v>
      </c>
      <c r="Z20" s="22">
        <v>0</v>
      </c>
      <c r="AA20" s="22">
        <v>0</v>
      </c>
      <c r="AB20" s="21">
        <f t="shared" si="2"/>
        <v>0</v>
      </c>
    </row>
    <row r="21" spans="1:28" ht="25.5">
      <c r="A21" s="11" t="s">
        <v>16</v>
      </c>
      <c r="B21" s="17"/>
      <c r="C21" s="19">
        <v>0</v>
      </c>
      <c r="D21" s="18">
        <v>0</v>
      </c>
      <c r="E21" s="18">
        <v>0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0">
        <v>0</v>
      </c>
      <c r="Y21" s="21">
        <f t="shared" si="1"/>
        <v>0</v>
      </c>
      <c r="Z21" s="22">
        <v>0</v>
      </c>
      <c r="AA21" s="22">
        <v>0</v>
      </c>
      <c r="AB21" s="21">
        <f t="shared" si="2"/>
        <v>0</v>
      </c>
    </row>
    <row r="22" spans="1:28" ht="25.5">
      <c r="A22" s="11" t="s">
        <v>17</v>
      </c>
      <c r="B22" s="17"/>
      <c r="C22" s="19">
        <v>0</v>
      </c>
      <c r="D22" s="18">
        <v>0</v>
      </c>
      <c r="E22" s="18">
        <v>0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0">
        <v>0</v>
      </c>
      <c r="Y22" s="21">
        <f t="shared" si="1"/>
        <v>0</v>
      </c>
      <c r="Z22" s="22">
        <v>0</v>
      </c>
      <c r="AA22" s="22">
        <v>0</v>
      </c>
      <c r="AB22" s="21">
        <f t="shared" si="2"/>
        <v>0</v>
      </c>
    </row>
    <row r="23" spans="1:28" ht="25.5">
      <c r="A23" s="11" t="s">
        <v>18</v>
      </c>
      <c r="B23" s="17"/>
      <c r="C23" s="19">
        <v>0</v>
      </c>
      <c r="D23" s="18">
        <v>0</v>
      </c>
      <c r="E23" s="18">
        <v>0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0">
        <v>0</v>
      </c>
      <c r="Y23" s="21">
        <f t="shared" si="1"/>
        <v>0</v>
      </c>
      <c r="Z23" s="22">
        <v>0</v>
      </c>
      <c r="AA23" s="22">
        <v>0</v>
      </c>
      <c r="AB23" s="21">
        <f t="shared" si="2"/>
        <v>0</v>
      </c>
    </row>
    <row r="24" spans="1:28">
      <c r="A24" s="11" t="s">
        <v>19</v>
      </c>
      <c r="B24" s="17"/>
      <c r="C24" s="19">
        <v>0</v>
      </c>
      <c r="D24" s="18">
        <v>0</v>
      </c>
      <c r="E24" s="18">
        <v>0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0">
        <v>0</v>
      </c>
      <c r="Y24" s="21">
        <f t="shared" si="1"/>
        <v>0</v>
      </c>
      <c r="Z24" s="22">
        <v>0</v>
      </c>
      <c r="AA24" s="22">
        <v>0</v>
      </c>
      <c r="AB24" s="21">
        <f t="shared" si="2"/>
        <v>0</v>
      </c>
    </row>
    <row r="25" spans="1:28" ht="25.5">
      <c r="A25" s="11" t="s">
        <v>20</v>
      </c>
      <c r="B25" s="17"/>
      <c r="C25" s="19">
        <v>0</v>
      </c>
      <c r="D25" s="18">
        <v>0</v>
      </c>
      <c r="E25" s="18">
        <v>0</v>
      </c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0">
        <v>0</v>
      </c>
      <c r="Y25" s="21">
        <f t="shared" si="1"/>
        <v>0</v>
      </c>
      <c r="Z25" s="22">
        <v>0</v>
      </c>
      <c r="AA25" s="22">
        <v>0</v>
      </c>
      <c r="AB25" s="21">
        <f t="shared" si="2"/>
        <v>0</v>
      </c>
    </row>
    <row r="26" spans="1:28">
      <c r="A26" s="11" t="s">
        <v>21</v>
      </c>
      <c r="B26" s="17"/>
      <c r="C26" s="19">
        <v>0</v>
      </c>
      <c r="D26" s="18">
        <v>0</v>
      </c>
      <c r="E26" s="18">
        <v>0</v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0">
        <v>0</v>
      </c>
      <c r="Y26" s="21">
        <f t="shared" si="1"/>
        <v>0</v>
      </c>
      <c r="Z26" s="22">
        <v>0</v>
      </c>
      <c r="AA26" s="22">
        <v>0</v>
      </c>
      <c r="AB26" s="21">
        <f t="shared" si="2"/>
        <v>0</v>
      </c>
    </row>
    <row r="27" spans="1:28">
      <c r="A27" s="11" t="s">
        <v>22</v>
      </c>
      <c r="B27" s="17"/>
      <c r="C27" s="19">
        <v>0</v>
      </c>
      <c r="D27" s="18">
        <v>0</v>
      </c>
      <c r="E27" s="18">
        <v>0</v>
      </c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0">
        <v>0</v>
      </c>
      <c r="Y27" s="21">
        <f t="shared" si="1"/>
        <v>0</v>
      </c>
      <c r="Z27" s="22">
        <v>0</v>
      </c>
      <c r="AA27" s="22">
        <v>0</v>
      </c>
      <c r="AB27" s="21">
        <f t="shared" si="2"/>
        <v>0</v>
      </c>
    </row>
    <row r="28" spans="1:28">
      <c r="A28" s="11" t="s">
        <v>23</v>
      </c>
      <c r="B28" s="17"/>
      <c r="C28" s="19">
        <v>0</v>
      </c>
      <c r="D28" s="18">
        <v>0</v>
      </c>
      <c r="E28" s="18">
        <v>0</v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0">
        <v>0</v>
      </c>
      <c r="Y28" s="21">
        <f t="shared" si="1"/>
        <v>0</v>
      </c>
      <c r="Z28" s="22">
        <v>0</v>
      </c>
      <c r="AA28" s="22">
        <v>0</v>
      </c>
      <c r="AB28" s="21">
        <f t="shared" si="2"/>
        <v>0</v>
      </c>
    </row>
    <row r="29" spans="1:28">
      <c r="A29" s="11" t="s">
        <v>24</v>
      </c>
      <c r="B29" s="17"/>
      <c r="C29" s="19">
        <v>0</v>
      </c>
      <c r="D29" s="18">
        <v>0</v>
      </c>
      <c r="E29" s="18">
        <v>0</v>
      </c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0">
        <v>0</v>
      </c>
      <c r="Y29" s="21">
        <f t="shared" si="1"/>
        <v>0</v>
      </c>
      <c r="Z29" s="22">
        <v>0</v>
      </c>
      <c r="AA29" s="22">
        <v>0</v>
      </c>
      <c r="AB29" s="21">
        <f t="shared" si="2"/>
        <v>0</v>
      </c>
    </row>
    <row r="30" spans="1:28">
      <c r="A30" s="12" t="s">
        <v>25</v>
      </c>
      <c r="B30" s="17"/>
      <c r="C30" s="19">
        <v>0</v>
      </c>
      <c r="D30" s="18">
        <v>0</v>
      </c>
      <c r="E30" s="18">
        <v>0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0">
        <v>0</v>
      </c>
      <c r="Y30" s="21">
        <f t="shared" si="1"/>
        <v>0</v>
      </c>
      <c r="Z30" s="22">
        <v>0</v>
      </c>
      <c r="AA30" s="22">
        <v>0</v>
      </c>
      <c r="AB30" s="21">
        <f t="shared" si="2"/>
        <v>0</v>
      </c>
    </row>
    <row r="31" spans="1:28" ht="25.5">
      <c r="A31" s="12" t="s">
        <v>26</v>
      </c>
      <c r="B31" s="17"/>
      <c r="C31" s="19">
        <v>0</v>
      </c>
      <c r="D31" s="18">
        <v>0</v>
      </c>
      <c r="E31" s="18">
        <v>0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0">
        <v>0</v>
      </c>
      <c r="Y31" s="21">
        <f t="shared" si="1"/>
        <v>0</v>
      </c>
      <c r="Z31" s="22">
        <v>0</v>
      </c>
      <c r="AA31" s="22">
        <v>0</v>
      </c>
      <c r="AB31" s="21">
        <f t="shared" si="2"/>
        <v>0</v>
      </c>
    </row>
    <row r="32" spans="1:28">
      <c r="A32" s="12" t="s">
        <v>27</v>
      </c>
      <c r="B32" s="17"/>
      <c r="C32" s="19">
        <v>0</v>
      </c>
      <c r="D32" s="18">
        <v>0</v>
      </c>
      <c r="E32" s="18">
        <v>0</v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0">
        <v>0</v>
      </c>
      <c r="Y32" s="21">
        <f t="shared" si="1"/>
        <v>0</v>
      </c>
      <c r="Z32" s="22">
        <v>0</v>
      </c>
      <c r="AA32" s="22">
        <v>0</v>
      </c>
      <c r="AB32" s="21">
        <f t="shared" si="2"/>
        <v>0</v>
      </c>
    </row>
    <row r="33" spans="1:28">
      <c r="A33" s="12" t="s">
        <v>28</v>
      </c>
      <c r="B33" s="17"/>
      <c r="C33" s="19">
        <v>0</v>
      </c>
      <c r="D33" s="18">
        <v>0</v>
      </c>
      <c r="E33" s="18">
        <v>0</v>
      </c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0">
        <v>0</v>
      </c>
      <c r="Y33" s="21">
        <f t="shared" si="1"/>
        <v>0</v>
      </c>
      <c r="Z33" s="22">
        <v>0</v>
      </c>
      <c r="AA33" s="22">
        <v>0</v>
      </c>
      <c r="AB33" s="21">
        <f t="shared" si="2"/>
        <v>0</v>
      </c>
    </row>
    <row r="34" spans="1:28">
      <c r="A34" s="12" t="s">
        <v>29</v>
      </c>
      <c r="B34" s="17"/>
      <c r="C34" s="19">
        <v>0</v>
      </c>
      <c r="D34" s="18">
        <v>0</v>
      </c>
      <c r="E34" s="18">
        <v>0</v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0">
        <v>0</v>
      </c>
      <c r="Y34" s="21">
        <f t="shared" si="1"/>
        <v>0</v>
      </c>
      <c r="Z34" s="22">
        <v>0</v>
      </c>
      <c r="AA34" s="22">
        <v>0</v>
      </c>
      <c r="AB34" s="21">
        <f t="shared" si="2"/>
        <v>0</v>
      </c>
    </row>
    <row r="35" spans="1:28">
      <c r="A35" s="12" t="s">
        <v>30</v>
      </c>
      <c r="B35" s="17"/>
      <c r="C35" s="19">
        <v>0</v>
      </c>
      <c r="D35" s="18">
        <v>0</v>
      </c>
      <c r="E35" s="18">
        <v>0</v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0">
        <v>0</v>
      </c>
      <c r="Y35" s="21">
        <f t="shared" si="1"/>
        <v>0</v>
      </c>
      <c r="Z35" s="22">
        <v>0</v>
      </c>
      <c r="AA35" s="22">
        <v>0</v>
      </c>
      <c r="AB35" s="21">
        <f t="shared" si="2"/>
        <v>0</v>
      </c>
    </row>
    <row r="36" spans="1:28">
      <c r="A36" s="12" t="s">
        <v>31</v>
      </c>
      <c r="B36" s="17"/>
      <c r="C36" s="19">
        <v>0</v>
      </c>
      <c r="D36" s="18">
        <v>0</v>
      </c>
      <c r="E36" s="18">
        <v>0</v>
      </c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0">
        <v>0</v>
      </c>
      <c r="Y36" s="21">
        <f t="shared" si="1"/>
        <v>0</v>
      </c>
      <c r="Z36" s="22">
        <v>0</v>
      </c>
      <c r="AA36" s="22">
        <v>0</v>
      </c>
      <c r="AB36" s="21">
        <f t="shared" si="2"/>
        <v>0</v>
      </c>
    </row>
    <row r="37" spans="1:28" ht="25.5">
      <c r="A37" s="12" t="s">
        <v>32</v>
      </c>
      <c r="B37" s="17"/>
      <c r="C37" s="19">
        <v>0</v>
      </c>
      <c r="D37" s="18">
        <v>0</v>
      </c>
      <c r="E37" s="18">
        <v>0</v>
      </c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0">
        <v>0</v>
      </c>
      <c r="Y37" s="21">
        <f t="shared" si="1"/>
        <v>0</v>
      </c>
      <c r="Z37" s="22">
        <v>0</v>
      </c>
      <c r="AA37" s="22">
        <v>0</v>
      </c>
      <c r="AB37" s="21">
        <f t="shared" si="2"/>
        <v>0</v>
      </c>
    </row>
    <row r="38" spans="1:28">
      <c r="A38" s="11" t="s">
        <v>33</v>
      </c>
      <c r="B38" s="17"/>
      <c r="C38" s="19">
        <v>0</v>
      </c>
      <c r="D38" s="18">
        <v>0</v>
      </c>
      <c r="E38" s="18">
        <v>0</v>
      </c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0">
        <v>0</v>
      </c>
      <c r="Y38" s="21">
        <f t="shared" si="1"/>
        <v>0</v>
      </c>
      <c r="Z38" s="22">
        <v>0</v>
      </c>
      <c r="AA38" s="22">
        <v>0</v>
      </c>
      <c r="AB38" s="21">
        <f t="shared" si="2"/>
        <v>0</v>
      </c>
    </row>
    <row r="39" spans="1:28">
      <c r="A39" s="11" t="s">
        <v>34</v>
      </c>
      <c r="B39" s="17"/>
      <c r="C39" s="19">
        <v>0</v>
      </c>
      <c r="D39" s="18">
        <v>0</v>
      </c>
      <c r="E39" s="18">
        <v>0</v>
      </c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0">
        <v>0</v>
      </c>
      <c r="Y39" s="21">
        <f t="shared" si="1"/>
        <v>0</v>
      </c>
      <c r="Z39" s="22">
        <v>0</v>
      </c>
      <c r="AA39" s="22">
        <v>0</v>
      </c>
      <c r="AB39" s="21">
        <f t="shared" si="2"/>
        <v>0</v>
      </c>
    </row>
    <row r="40" spans="1:28" ht="25.5">
      <c r="A40" s="11" t="s">
        <v>35</v>
      </c>
      <c r="B40" s="17"/>
      <c r="C40" s="19">
        <v>0</v>
      </c>
      <c r="D40" s="18">
        <v>0</v>
      </c>
      <c r="E40" s="18">
        <v>0</v>
      </c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0">
        <v>0</v>
      </c>
      <c r="Y40" s="21">
        <f t="shared" si="1"/>
        <v>0</v>
      </c>
      <c r="Z40" s="22">
        <v>0</v>
      </c>
      <c r="AA40" s="22">
        <v>0</v>
      </c>
      <c r="AB40" s="21">
        <f t="shared" si="2"/>
        <v>0</v>
      </c>
    </row>
    <row r="41" spans="1:28">
      <c r="A41" s="11" t="s">
        <v>36</v>
      </c>
      <c r="B41" s="17"/>
      <c r="C41" s="19">
        <v>0</v>
      </c>
      <c r="D41" s="18">
        <v>0</v>
      </c>
      <c r="E41" s="18">
        <v>0</v>
      </c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0">
        <v>0</v>
      </c>
      <c r="Y41" s="21">
        <f t="shared" si="1"/>
        <v>0</v>
      </c>
      <c r="Z41" s="22">
        <v>0</v>
      </c>
      <c r="AA41" s="22">
        <v>0</v>
      </c>
      <c r="AB41" s="21">
        <f t="shared" si="2"/>
        <v>0</v>
      </c>
    </row>
    <row r="42" spans="1:28">
      <c r="A42" s="11" t="s">
        <v>37</v>
      </c>
      <c r="B42" s="17"/>
      <c r="C42" s="19">
        <v>0</v>
      </c>
      <c r="D42" s="18">
        <v>0</v>
      </c>
      <c r="E42" s="18">
        <v>0</v>
      </c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0">
        <v>0</v>
      </c>
      <c r="Y42" s="21">
        <f t="shared" si="1"/>
        <v>0</v>
      </c>
      <c r="Z42" s="22">
        <v>0</v>
      </c>
      <c r="AA42" s="22">
        <v>0</v>
      </c>
      <c r="AB42" s="21">
        <f t="shared" si="2"/>
        <v>0</v>
      </c>
    </row>
    <row r="43" spans="1:28">
      <c r="A43" s="11" t="s">
        <v>38</v>
      </c>
      <c r="B43" s="17"/>
      <c r="C43" s="19">
        <v>0</v>
      </c>
      <c r="D43" s="18">
        <v>0</v>
      </c>
      <c r="E43" s="18">
        <v>0</v>
      </c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0">
        <v>0</v>
      </c>
      <c r="Y43" s="21">
        <f t="shared" si="1"/>
        <v>0</v>
      </c>
      <c r="Z43" s="22">
        <v>0</v>
      </c>
      <c r="AA43" s="22">
        <v>0</v>
      </c>
      <c r="AB43" s="21">
        <f t="shared" ref="AB43:AB74" si="3">+AA43+(Z43+Y43)*E43</f>
        <v>0</v>
      </c>
    </row>
    <row r="44" spans="1:28">
      <c r="A44" s="11" t="s">
        <v>39</v>
      </c>
      <c r="B44" s="17"/>
      <c r="C44" s="19">
        <v>0</v>
      </c>
      <c r="D44" s="18">
        <v>0</v>
      </c>
      <c r="E44" s="18">
        <v>0</v>
      </c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0">
        <v>0</v>
      </c>
      <c r="Y44" s="21">
        <f t="shared" si="1"/>
        <v>0</v>
      </c>
      <c r="Z44" s="22">
        <v>0</v>
      </c>
      <c r="AA44" s="22">
        <v>0</v>
      </c>
      <c r="AB44" s="21">
        <f t="shared" si="3"/>
        <v>0</v>
      </c>
    </row>
    <row r="45" spans="1:28">
      <c r="A45" s="11" t="s">
        <v>40</v>
      </c>
      <c r="B45" s="17"/>
      <c r="C45" s="19">
        <v>0</v>
      </c>
      <c r="D45" s="18">
        <v>0</v>
      </c>
      <c r="E45" s="18">
        <v>0</v>
      </c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0">
        <v>0</v>
      </c>
      <c r="Y45" s="21">
        <f t="shared" si="1"/>
        <v>0</v>
      </c>
      <c r="Z45" s="22">
        <v>0</v>
      </c>
      <c r="AA45" s="22">
        <v>0</v>
      </c>
      <c r="AB45" s="21">
        <f t="shared" si="3"/>
        <v>0</v>
      </c>
    </row>
    <row r="46" spans="1:28">
      <c r="A46" s="11" t="s">
        <v>41</v>
      </c>
      <c r="B46" s="17"/>
      <c r="C46" s="19">
        <v>0</v>
      </c>
      <c r="D46" s="18">
        <v>0</v>
      </c>
      <c r="E46" s="18">
        <v>0</v>
      </c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0">
        <v>0</v>
      </c>
      <c r="Y46" s="21">
        <f t="shared" si="1"/>
        <v>0</v>
      </c>
      <c r="Z46" s="22">
        <v>0</v>
      </c>
      <c r="AA46" s="22">
        <v>0</v>
      </c>
      <c r="AB46" s="21">
        <f t="shared" si="3"/>
        <v>0</v>
      </c>
    </row>
    <row r="47" spans="1:28">
      <c r="A47" s="11" t="s">
        <v>42</v>
      </c>
      <c r="B47" s="17"/>
      <c r="C47" s="19">
        <v>0</v>
      </c>
      <c r="D47" s="18">
        <v>0</v>
      </c>
      <c r="E47" s="18">
        <v>0</v>
      </c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0">
        <v>0</v>
      </c>
      <c r="Y47" s="21">
        <f t="shared" si="1"/>
        <v>0</v>
      </c>
      <c r="Z47" s="22">
        <v>0</v>
      </c>
      <c r="AA47" s="22">
        <v>0</v>
      </c>
      <c r="AB47" s="21">
        <f t="shared" si="3"/>
        <v>0</v>
      </c>
    </row>
    <row r="48" spans="1:28">
      <c r="A48" s="11" t="s">
        <v>43</v>
      </c>
      <c r="B48" s="17"/>
      <c r="C48" s="19">
        <v>0</v>
      </c>
      <c r="D48" s="18">
        <v>0</v>
      </c>
      <c r="E48" s="18">
        <v>0</v>
      </c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0">
        <v>0</v>
      </c>
      <c r="Y48" s="21">
        <f t="shared" si="1"/>
        <v>0</v>
      </c>
      <c r="Z48" s="22">
        <v>0</v>
      </c>
      <c r="AA48" s="22">
        <v>0</v>
      </c>
      <c r="AB48" s="21">
        <f t="shared" si="3"/>
        <v>0</v>
      </c>
    </row>
    <row r="49" spans="1:28">
      <c r="A49" s="11" t="s">
        <v>44</v>
      </c>
      <c r="B49" s="17"/>
      <c r="C49" s="19">
        <v>0</v>
      </c>
      <c r="D49" s="18">
        <v>0</v>
      </c>
      <c r="E49" s="18">
        <v>0</v>
      </c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0">
        <v>0</v>
      </c>
      <c r="Y49" s="21">
        <f t="shared" si="1"/>
        <v>0</v>
      </c>
      <c r="Z49" s="22">
        <v>0</v>
      </c>
      <c r="AA49" s="22">
        <v>0</v>
      </c>
      <c r="AB49" s="21">
        <f t="shared" si="3"/>
        <v>0</v>
      </c>
    </row>
    <row r="50" spans="1:28">
      <c r="A50" s="11" t="s">
        <v>45</v>
      </c>
      <c r="B50" s="17"/>
      <c r="C50" s="19">
        <v>0</v>
      </c>
      <c r="D50" s="18">
        <v>0</v>
      </c>
      <c r="E50" s="18">
        <v>0</v>
      </c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0">
        <v>0</v>
      </c>
      <c r="Y50" s="21">
        <f t="shared" si="1"/>
        <v>0</v>
      </c>
      <c r="Z50" s="22">
        <v>0</v>
      </c>
      <c r="AA50" s="22">
        <v>0</v>
      </c>
      <c r="AB50" s="21">
        <f t="shared" si="3"/>
        <v>0</v>
      </c>
    </row>
    <row r="51" spans="1:28">
      <c r="A51" s="11" t="s">
        <v>46</v>
      </c>
      <c r="B51" s="17"/>
      <c r="C51" s="19">
        <v>0</v>
      </c>
      <c r="D51" s="18">
        <v>0</v>
      </c>
      <c r="E51" s="18">
        <v>0</v>
      </c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0">
        <v>0</v>
      </c>
      <c r="Y51" s="21">
        <f t="shared" si="1"/>
        <v>0</v>
      </c>
      <c r="Z51" s="22">
        <v>0</v>
      </c>
      <c r="AA51" s="22">
        <v>0</v>
      </c>
      <c r="AB51" s="21">
        <f t="shared" si="3"/>
        <v>0</v>
      </c>
    </row>
    <row r="52" spans="1:28">
      <c r="A52" s="11" t="s">
        <v>47</v>
      </c>
      <c r="B52" s="17"/>
      <c r="C52" s="19">
        <v>0</v>
      </c>
      <c r="D52" s="18">
        <v>0</v>
      </c>
      <c r="E52" s="18">
        <v>0</v>
      </c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0">
        <v>0</v>
      </c>
      <c r="Y52" s="21">
        <f t="shared" si="1"/>
        <v>0</v>
      </c>
      <c r="Z52" s="22">
        <v>0</v>
      </c>
      <c r="AA52" s="22">
        <v>0</v>
      </c>
      <c r="AB52" s="21">
        <f t="shared" si="3"/>
        <v>0</v>
      </c>
    </row>
    <row r="53" spans="1:28">
      <c r="A53" s="11" t="s">
        <v>48</v>
      </c>
      <c r="B53" s="17"/>
      <c r="C53" s="19">
        <v>0</v>
      </c>
      <c r="D53" s="18">
        <v>0</v>
      </c>
      <c r="E53" s="18">
        <v>0</v>
      </c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0">
        <v>0</v>
      </c>
      <c r="Y53" s="21">
        <f t="shared" si="1"/>
        <v>0</v>
      </c>
      <c r="Z53" s="22">
        <v>0</v>
      </c>
      <c r="AA53" s="22">
        <v>0</v>
      </c>
      <c r="AB53" s="21">
        <f t="shared" si="3"/>
        <v>0</v>
      </c>
    </row>
    <row r="54" spans="1:28">
      <c r="A54" s="11" t="s">
        <v>49</v>
      </c>
      <c r="B54" s="17"/>
      <c r="C54" s="19">
        <v>0</v>
      </c>
      <c r="D54" s="18">
        <v>0</v>
      </c>
      <c r="E54" s="18">
        <v>0</v>
      </c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0">
        <v>0</v>
      </c>
      <c r="Y54" s="21">
        <f t="shared" si="1"/>
        <v>0</v>
      </c>
      <c r="Z54" s="22">
        <v>0</v>
      </c>
      <c r="AA54" s="22">
        <v>0</v>
      </c>
      <c r="AB54" s="21">
        <f t="shared" si="3"/>
        <v>0</v>
      </c>
    </row>
    <row r="55" spans="1:28" ht="25.5">
      <c r="A55" s="11" t="s">
        <v>50</v>
      </c>
      <c r="B55" s="17"/>
      <c r="C55" s="19">
        <v>0</v>
      </c>
      <c r="D55" s="18">
        <v>0</v>
      </c>
      <c r="E55" s="18">
        <v>0</v>
      </c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0">
        <v>0</v>
      </c>
      <c r="Y55" s="21">
        <f t="shared" si="1"/>
        <v>0</v>
      </c>
      <c r="Z55" s="22">
        <v>0</v>
      </c>
      <c r="AA55" s="22">
        <v>0</v>
      </c>
      <c r="AB55" s="21">
        <f t="shared" si="3"/>
        <v>0</v>
      </c>
    </row>
    <row r="56" spans="1:28">
      <c r="A56" s="11" t="s">
        <v>51</v>
      </c>
      <c r="B56" s="17"/>
      <c r="C56" s="19">
        <v>0</v>
      </c>
      <c r="D56" s="18">
        <v>0</v>
      </c>
      <c r="E56" s="18">
        <v>0</v>
      </c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0">
        <v>0</v>
      </c>
      <c r="Y56" s="21">
        <f t="shared" si="1"/>
        <v>0</v>
      </c>
      <c r="Z56" s="22">
        <v>0</v>
      </c>
      <c r="AA56" s="22">
        <v>0</v>
      </c>
      <c r="AB56" s="21">
        <f t="shared" si="3"/>
        <v>0</v>
      </c>
    </row>
    <row r="57" spans="1:28">
      <c r="A57" s="11" t="s">
        <v>52</v>
      </c>
      <c r="B57" s="17"/>
      <c r="C57" s="19">
        <v>0</v>
      </c>
      <c r="D57" s="18">
        <v>0</v>
      </c>
      <c r="E57" s="18">
        <v>0</v>
      </c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0">
        <v>0</v>
      </c>
      <c r="Y57" s="21">
        <f t="shared" si="1"/>
        <v>0</v>
      </c>
      <c r="Z57" s="22">
        <v>0</v>
      </c>
      <c r="AA57" s="22">
        <v>0</v>
      </c>
      <c r="AB57" s="21">
        <f t="shared" si="3"/>
        <v>0</v>
      </c>
    </row>
    <row r="58" spans="1:28">
      <c r="A58" s="11" t="s">
        <v>53</v>
      </c>
      <c r="B58" s="17"/>
      <c r="C58" s="19">
        <v>0</v>
      </c>
      <c r="D58" s="18">
        <v>0</v>
      </c>
      <c r="E58" s="18">
        <v>0</v>
      </c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0">
        <v>0</v>
      </c>
      <c r="Y58" s="21">
        <f t="shared" si="1"/>
        <v>0</v>
      </c>
      <c r="Z58" s="22">
        <v>0</v>
      </c>
      <c r="AA58" s="22">
        <v>0</v>
      </c>
      <c r="AB58" s="21">
        <f t="shared" si="3"/>
        <v>0</v>
      </c>
    </row>
    <row r="59" spans="1:28">
      <c r="A59" s="13" t="s">
        <v>54</v>
      </c>
      <c r="B59" s="17"/>
      <c r="C59" s="19">
        <v>0</v>
      </c>
      <c r="D59" s="18">
        <v>0</v>
      </c>
      <c r="E59" s="18">
        <v>0</v>
      </c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0">
        <v>0</v>
      </c>
      <c r="Y59" s="21">
        <f t="shared" si="1"/>
        <v>0</v>
      </c>
      <c r="Z59" s="22">
        <v>0</v>
      </c>
      <c r="AA59" s="22">
        <v>0</v>
      </c>
      <c r="AB59" s="21">
        <f t="shared" si="3"/>
        <v>0</v>
      </c>
    </row>
    <row r="60" spans="1:28">
      <c r="A60" s="11" t="s">
        <v>55</v>
      </c>
      <c r="B60" s="17"/>
      <c r="C60" s="19">
        <v>0</v>
      </c>
      <c r="D60" s="18">
        <v>0</v>
      </c>
      <c r="E60" s="18">
        <v>0</v>
      </c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0">
        <v>0</v>
      </c>
      <c r="Y60" s="21">
        <f t="shared" si="1"/>
        <v>0</v>
      </c>
      <c r="Z60" s="22">
        <v>0</v>
      </c>
      <c r="AA60" s="22">
        <v>0</v>
      </c>
      <c r="AB60" s="21">
        <f t="shared" si="3"/>
        <v>0</v>
      </c>
    </row>
    <row r="61" spans="1:28">
      <c r="A61" s="11" t="s">
        <v>56</v>
      </c>
      <c r="B61" s="17"/>
      <c r="C61" s="19">
        <v>0</v>
      </c>
      <c r="D61" s="18">
        <v>0</v>
      </c>
      <c r="E61" s="18">
        <v>0</v>
      </c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0">
        <v>0</v>
      </c>
      <c r="Y61" s="21">
        <f t="shared" si="1"/>
        <v>0</v>
      </c>
      <c r="Z61" s="22">
        <v>0</v>
      </c>
      <c r="AA61" s="22">
        <v>0</v>
      </c>
      <c r="AB61" s="21">
        <f t="shared" si="3"/>
        <v>0</v>
      </c>
    </row>
    <row r="62" spans="1:28" ht="25.5">
      <c r="A62" s="11" t="s">
        <v>57</v>
      </c>
      <c r="B62" s="17"/>
      <c r="C62" s="19">
        <v>0</v>
      </c>
      <c r="D62" s="18">
        <v>0</v>
      </c>
      <c r="E62" s="18">
        <v>0</v>
      </c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0">
        <v>0</v>
      </c>
      <c r="Y62" s="21">
        <f t="shared" si="1"/>
        <v>0</v>
      </c>
      <c r="Z62" s="22">
        <v>0</v>
      </c>
      <c r="AA62" s="22">
        <v>0</v>
      </c>
      <c r="AB62" s="21">
        <f t="shared" si="3"/>
        <v>0</v>
      </c>
    </row>
    <row r="63" spans="1:28">
      <c r="A63" s="11" t="s">
        <v>58</v>
      </c>
      <c r="B63" s="17"/>
      <c r="C63" s="19">
        <v>0</v>
      </c>
      <c r="D63" s="18">
        <v>0</v>
      </c>
      <c r="E63" s="18">
        <v>0</v>
      </c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0">
        <v>0</v>
      </c>
      <c r="Y63" s="21">
        <f t="shared" si="1"/>
        <v>0</v>
      </c>
      <c r="Z63" s="22">
        <v>0</v>
      </c>
      <c r="AA63" s="22">
        <v>0</v>
      </c>
      <c r="AB63" s="21">
        <f t="shared" si="3"/>
        <v>0</v>
      </c>
    </row>
    <row r="64" spans="1:28">
      <c r="A64" s="11" t="s">
        <v>59</v>
      </c>
      <c r="B64" s="17"/>
      <c r="C64" s="19">
        <v>0</v>
      </c>
      <c r="D64" s="18">
        <v>0</v>
      </c>
      <c r="E64" s="18">
        <v>0</v>
      </c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0">
        <v>0</v>
      </c>
      <c r="Y64" s="21">
        <f t="shared" si="1"/>
        <v>0</v>
      </c>
      <c r="Z64" s="22">
        <v>0</v>
      </c>
      <c r="AA64" s="22">
        <v>0</v>
      </c>
      <c r="AB64" s="21">
        <f t="shared" si="3"/>
        <v>0</v>
      </c>
    </row>
    <row r="65" spans="1:28">
      <c r="A65" s="11" t="s">
        <v>60</v>
      </c>
      <c r="B65" s="17"/>
      <c r="C65" s="19">
        <v>0</v>
      </c>
      <c r="D65" s="18">
        <v>0</v>
      </c>
      <c r="E65" s="18">
        <v>0</v>
      </c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0">
        <v>0</v>
      </c>
      <c r="Y65" s="21">
        <f t="shared" si="1"/>
        <v>0</v>
      </c>
      <c r="Z65" s="22">
        <v>0</v>
      </c>
      <c r="AA65" s="22">
        <v>0</v>
      </c>
      <c r="AB65" s="21">
        <f t="shared" si="3"/>
        <v>0</v>
      </c>
    </row>
    <row r="66" spans="1:28" s="10" customFormat="1">
      <c r="A66" s="11" t="s">
        <v>61</v>
      </c>
      <c r="B66" s="17"/>
      <c r="C66" s="19">
        <v>0</v>
      </c>
      <c r="D66" s="18">
        <v>0</v>
      </c>
      <c r="E66" s="18">
        <v>0</v>
      </c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0">
        <v>0</v>
      </c>
      <c r="Y66" s="21">
        <f t="shared" si="1"/>
        <v>0</v>
      </c>
      <c r="Z66" s="22">
        <v>0</v>
      </c>
      <c r="AA66" s="22">
        <v>0</v>
      </c>
      <c r="AB66" s="21">
        <f t="shared" si="3"/>
        <v>0</v>
      </c>
    </row>
    <row r="67" spans="1:28" s="10" customFormat="1">
      <c r="A67" s="11" t="s">
        <v>62</v>
      </c>
      <c r="B67" s="17"/>
      <c r="C67" s="19">
        <v>0</v>
      </c>
      <c r="D67" s="18">
        <v>0</v>
      </c>
      <c r="E67" s="18">
        <v>0</v>
      </c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0">
        <v>0</v>
      </c>
      <c r="Y67" s="21">
        <f t="shared" si="1"/>
        <v>0</v>
      </c>
      <c r="Z67" s="22">
        <v>0</v>
      </c>
      <c r="AA67" s="22">
        <v>0</v>
      </c>
      <c r="AB67" s="21">
        <f t="shared" si="3"/>
        <v>0</v>
      </c>
    </row>
    <row r="68" spans="1:28" s="10" customFormat="1" ht="25.5">
      <c r="A68" s="11" t="s">
        <v>63</v>
      </c>
      <c r="B68" s="17"/>
      <c r="C68" s="19">
        <v>0</v>
      </c>
      <c r="D68" s="18">
        <v>0</v>
      </c>
      <c r="E68" s="18">
        <v>0</v>
      </c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0">
        <v>0</v>
      </c>
      <c r="Y68" s="21">
        <f t="shared" si="1"/>
        <v>0</v>
      </c>
      <c r="Z68" s="22">
        <v>0</v>
      </c>
      <c r="AA68" s="22">
        <v>0</v>
      </c>
      <c r="AB68" s="21">
        <f t="shared" si="3"/>
        <v>0</v>
      </c>
    </row>
    <row r="69" spans="1:28">
      <c r="A69" s="11" t="s">
        <v>64</v>
      </c>
      <c r="B69" s="17"/>
      <c r="C69" s="19">
        <v>0</v>
      </c>
      <c r="D69" s="18">
        <v>0</v>
      </c>
      <c r="E69" s="18">
        <v>0</v>
      </c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0">
        <v>0</v>
      </c>
      <c r="Y69" s="21">
        <f t="shared" si="1"/>
        <v>0</v>
      </c>
      <c r="Z69" s="22">
        <v>0</v>
      </c>
      <c r="AA69" s="22">
        <v>0</v>
      </c>
      <c r="AB69" s="21">
        <f t="shared" si="3"/>
        <v>0</v>
      </c>
    </row>
    <row r="70" spans="1:28">
      <c r="A70" s="11" t="s">
        <v>65</v>
      </c>
      <c r="B70" s="17"/>
      <c r="C70" s="19">
        <v>0</v>
      </c>
      <c r="D70" s="18">
        <v>0</v>
      </c>
      <c r="E70" s="18">
        <v>0</v>
      </c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0">
        <v>0</v>
      </c>
      <c r="Y70" s="21">
        <f t="shared" si="1"/>
        <v>0</v>
      </c>
      <c r="Z70" s="22">
        <v>0</v>
      </c>
      <c r="AA70" s="22">
        <v>0</v>
      </c>
      <c r="AB70" s="21">
        <f t="shared" si="3"/>
        <v>0</v>
      </c>
    </row>
    <row r="71" spans="1:28">
      <c r="A71" s="11" t="s">
        <v>66</v>
      </c>
      <c r="B71" s="17"/>
      <c r="C71" s="19">
        <v>0</v>
      </c>
      <c r="D71" s="18">
        <v>0</v>
      </c>
      <c r="E71" s="18">
        <v>0</v>
      </c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0">
        <v>0</v>
      </c>
      <c r="Y71" s="21">
        <f t="shared" si="1"/>
        <v>0</v>
      </c>
      <c r="Z71" s="22">
        <v>0</v>
      </c>
      <c r="AA71" s="22">
        <v>0</v>
      </c>
      <c r="AB71" s="21">
        <f t="shared" si="3"/>
        <v>0</v>
      </c>
    </row>
    <row r="72" spans="1:28">
      <c r="A72" s="11" t="s">
        <v>67</v>
      </c>
      <c r="B72" s="17"/>
      <c r="C72" s="19">
        <v>0</v>
      </c>
      <c r="D72" s="18">
        <v>0</v>
      </c>
      <c r="E72" s="18">
        <v>0</v>
      </c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0">
        <v>0</v>
      </c>
      <c r="Y72" s="21">
        <f t="shared" si="1"/>
        <v>0</v>
      </c>
      <c r="Z72" s="22">
        <v>0</v>
      </c>
      <c r="AA72" s="22">
        <v>0</v>
      </c>
      <c r="AB72" s="21">
        <f t="shared" si="3"/>
        <v>0</v>
      </c>
    </row>
    <row r="73" spans="1:28">
      <c r="A73" s="11" t="s">
        <v>68</v>
      </c>
      <c r="B73" s="17"/>
      <c r="C73" s="19">
        <v>0</v>
      </c>
      <c r="D73" s="18">
        <v>0</v>
      </c>
      <c r="E73" s="18">
        <v>0</v>
      </c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0">
        <v>0</v>
      </c>
      <c r="Y73" s="21">
        <f t="shared" si="1"/>
        <v>0</v>
      </c>
      <c r="Z73" s="22">
        <v>0</v>
      </c>
      <c r="AA73" s="22">
        <v>0</v>
      </c>
      <c r="AB73" s="21">
        <f t="shared" si="3"/>
        <v>0</v>
      </c>
    </row>
    <row r="74" spans="1:28">
      <c r="A74" s="11" t="s">
        <v>69</v>
      </c>
      <c r="B74" s="17"/>
      <c r="C74" s="19">
        <v>0</v>
      </c>
      <c r="D74" s="18">
        <v>0</v>
      </c>
      <c r="E74" s="18">
        <v>0</v>
      </c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0">
        <v>0</v>
      </c>
      <c r="Y74" s="21">
        <f t="shared" si="1"/>
        <v>0</v>
      </c>
      <c r="Z74" s="22">
        <v>0</v>
      </c>
      <c r="AA74" s="22">
        <v>0</v>
      </c>
      <c r="AB74" s="21">
        <f t="shared" si="3"/>
        <v>0</v>
      </c>
    </row>
    <row r="75" spans="1:28">
      <c r="A75" s="11" t="s">
        <v>70</v>
      </c>
      <c r="B75" s="17"/>
      <c r="C75" s="19">
        <v>0</v>
      </c>
      <c r="D75" s="18">
        <v>0</v>
      </c>
      <c r="E75" s="18">
        <v>0</v>
      </c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0">
        <v>0</v>
      </c>
      <c r="Y75" s="21">
        <f t="shared" si="1"/>
        <v>0</v>
      </c>
      <c r="Z75" s="22">
        <v>0</v>
      </c>
      <c r="AA75" s="22">
        <v>0</v>
      </c>
      <c r="AB75" s="21">
        <f t="shared" ref="AB75:AB92" si="4">+AA75+(Z75+Y75)*E75</f>
        <v>0</v>
      </c>
    </row>
    <row r="76" spans="1:28">
      <c r="A76" s="11" t="s">
        <v>71</v>
      </c>
      <c r="B76" s="17"/>
      <c r="C76" s="19">
        <v>0</v>
      </c>
      <c r="D76" s="18">
        <v>0</v>
      </c>
      <c r="E76" s="18">
        <v>0</v>
      </c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0">
        <v>0</v>
      </c>
      <c r="Y76" s="21">
        <f t="shared" si="1"/>
        <v>0</v>
      </c>
      <c r="Z76" s="22">
        <v>0</v>
      </c>
      <c r="AA76" s="22">
        <v>0</v>
      </c>
      <c r="AB76" s="21">
        <f t="shared" si="4"/>
        <v>0</v>
      </c>
    </row>
    <row r="77" spans="1:28" s="10" customFormat="1">
      <c r="A77" s="11" t="s">
        <v>72</v>
      </c>
      <c r="B77" s="17"/>
      <c r="C77" s="19">
        <v>0</v>
      </c>
      <c r="D77" s="18">
        <v>0</v>
      </c>
      <c r="E77" s="18">
        <v>0</v>
      </c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0">
        <v>0</v>
      </c>
      <c r="Y77" s="21">
        <f t="shared" si="1"/>
        <v>0</v>
      </c>
      <c r="Z77" s="22">
        <v>0</v>
      </c>
      <c r="AA77" s="22">
        <v>0</v>
      </c>
      <c r="AB77" s="21">
        <f t="shared" si="4"/>
        <v>0</v>
      </c>
    </row>
    <row r="78" spans="1:28" s="10" customFormat="1">
      <c r="A78" s="11" t="s">
        <v>73</v>
      </c>
      <c r="B78" s="17"/>
      <c r="C78" s="19">
        <v>0</v>
      </c>
      <c r="D78" s="18">
        <v>0</v>
      </c>
      <c r="E78" s="18">
        <v>0</v>
      </c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0">
        <v>0</v>
      </c>
      <c r="Y78" s="21">
        <f t="shared" si="1"/>
        <v>0</v>
      </c>
      <c r="Z78" s="22">
        <v>0</v>
      </c>
      <c r="AA78" s="22">
        <v>0</v>
      </c>
      <c r="AB78" s="21">
        <f t="shared" si="4"/>
        <v>0</v>
      </c>
    </row>
    <row r="79" spans="1:28">
      <c r="A79" s="11" t="s">
        <v>74</v>
      </c>
      <c r="B79" s="17"/>
      <c r="C79" s="19">
        <v>0</v>
      </c>
      <c r="D79" s="18">
        <v>0</v>
      </c>
      <c r="E79" s="18">
        <v>0</v>
      </c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0">
        <v>0</v>
      </c>
      <c r="Y79" s="21">
        <f t="shared" si="1"/>
        <v>0</v>
      </c>
      <c r="Z79" s="22">
        <v>0</v>
      </c>
      <c r="AA79" s="22">
        <v>0</v>
      </c>
      <c r="AB79" s="21">
        <f t="shared" si="4"/>
        <v>0</v>
      </c>
    </row>
    <row r="80" spans="1:28">
      <c r="A80" s="11" t="s">
        <v>75</v>
      </c>
      <c r="B80" s="17"/>
      <c r="C80" s="19">
        <v>0</v>
      </c>
      <c r="D80" s="18">
        <v>0</v>
      </c>
      <c r="E80" s="18">
        <v>0</v>
      </c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0">
        <v>0</v>
      </c>
      <c r="Y80" s="21">
        <f t="shared" si="1"/>
        <v>0</v>
      </c>
      <c r="Z80" s="22">
        <v>0</v>
      </c>
      <c r="AA80" s="22">
        <v>0</v>
      </c>
      <c r="AB80" s="21">
        <f t="shared" si="4"/>
        <v>0</v>
      </c>
    </row>
    <row r="81" spans="1:28" ht="25.5">
      <c r="A81" s="11" t="s">
        <v>76</v>
      </c>
      <c r="B81" s="17"/>
      <c r="C81" s="19">
        <v>0</v>
      </c>
      <c r="D81" s="18">
        <v>0</v>
      </c>
      <c r="E81" s="18">
        <v>0</v>
      </c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0">
        <v>0</v>
      </c>
      <c r="Y81" s="21">
        <f t="shared" si="1"/>
        <v>0</v>
      </c>
      <c r="Z81" s="22">
        <v>0</v>
      </c>
      <c r="AA81" s="22">
        <v>0</v>
      </c>
      <c r="AB81" s="21">
        <f t="shared" si="4"/>
        <v>0</v>
      </c>
    </row>
    <row r="82" spans="1:28">
      <c r="A82" s="11" t="s">
        <v>77</v>
      </c>
      <c r="B82" s="17"/>
      <c r="C82" s="19">
        <v>0</v>
      </c>
      <c r="D82" s="18">
        <v>0</v>
      </c>
      <c r="E82" s="18">
        <v>0</v>
      </c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0">
        <v>0</v>
      </c>
      <c r="Y82" s="21">
        <f t="shared" si="1"/>
        <v>0</v>
      </c>
      <c r="Z82" s="22">
        <v>0</v>
      </c>
      <c r="AA82" s="22">
        <v>0</v>
      </c>
      <c r="AB82" s="21">
        <f t="shared" si="4"/>
        <v>0</v>
      </c>
    </row>
    <row r="83" spans="1:28">
      <c r="A83" s="11" t="s">
        <v>78</v>
      </c>
      <c r="B83" s="17"/>
      <c r="C83" s="19">
        <v>0</v>
      </c>
      <c r="D83" s="18">
        <v>0</v>
      </c>
      <c r="E83" s="18">
        <v>0</v>
      </c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0">
        <v>0</v>
      </c>
      <c r="Y83" s="21">
        <f t="shared" si="1"/>
        <v>0</v>
      </c>
      <c r="Z83" s="22">
        <v>0</v>
      </c>
      <c r="AA83" s="22">
        <v>0</v>
      </c>
      <c r="AB83" s="21">
        <f t="shared" si="4"/>
        <v>0</v>
      </c>
    </row>
    <row r="84" spans="1:28">
      <c r="A84" s="11" t="s">
        <v>79</v>
      </c>
      <c r="B84" s="17"/>
      <c r="C84" s="19">
        <v>0</v>
      </c>
      <c r="D84" s="18">
        <v>0</v>
      </c>
      <c r="E84" s="18">
        <v>0</v>
      </c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0">
        <v>0</v>
      </c>
      <c r="Y84" s="21">
        <f t="shared" si="1"/>
        <v>0</v>
      </c>
      <c r="Z84" s="22">
        <v>0</v>
      </c>
      <c r="AA84" s="22">
        <v>0</v>
      </c>
      <c r="AB84" s="21">
        <f t="shared" si="4"/>
        <v>0</v>
      </c>
    </row>
    <row r="85" spans="1:28">
      <c r="A85" s="11" t="s">
        <v>80</v>
      </c>
      <c r="B85" s="17"/>
      <c r="C85" s="19">
        <v>0</v>
      </c>
      <c r="D85" s="18">
        <v>0</v>
      </c>
      <c r="E85" s="18">
        <v>0</v>
      </c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0">
        <v>0</v>
      </c>
      <c r="Y85" s="21">
        <f t="shared" si="1"/>
        <v>0</v>
      </c>
      <c r="Z85" s="22">
        <v>0</v>
      </c>
      <c r="AA85" s="22">
        <v>0</v>
      </c>
      <c r="AB85" s="21">
        <f t="shared" si="4"/>
        <v>0</v>
      </c>
    </row>
    <row r="86" spans="1:28">
      <c r="A86" s="11" t="s">
        <v>81</v>
      </c>
      <c r="B86" s="17"/>
      <c r="C86" s="19">
        <v>0</v>
      </c>
      <c r="D86" s="18">
        <v>0</v>
      </c>
      <c r="E86" s="18">
        <v>0</v>
      </c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0">
        <v>0</v>
      </c>
      <c r="Y86" s="21">
        <f t="shared" ref="Y86:Y92" si="5">+$C$7*X86</f>
        <v>0</v>
      </c>
      <c r="Z86" s="22">
        <v>0</v>
      </c>
      <c r="AA86" s="22">
        <v>0</v>
      </c>
      <c r="AB86" s="21">
        <f t="shared" si="4"/>
        <v>0</v>
      </c>
    </row>
    <row r="87" spans="1:28">
      <c r="A87" s="11" t="s">
        <v>82</v>
      </c>
      <c r="B87" s="17"/>
      <c r="C87" s="19">
        <v>0</v>
      </c>
      <c r="D87" s="18">
        <v>0</v>
      </c>
      <c r="E87" s="18">
        <v>0</v>
      </c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0">
        <v>0</v>
      </c>
      <c r="Y87" s="21">
        <f t="shared" si="5"/>
        <v>0</v>
      </c>
      <c r="Z87" s="22">
        <v>0</v>
      </c>
      <c r="AA87" s="22">
        <v>0</v>
      </c>
      <c r="AB87" s="21">
        <f t="shared" si="4"/>
        <v>0</v>
      </c>
    </row>
    <row r="88" spans="1:28" s="10" customFormat="1">
      <c r="A88" s="11" t="s">
        <v>83</v>
      </c>
      <c r="B88" s="17"/>
      <c r="C88" s="19">
        <v>0</v>
      </c>
      <c r="D88" s="18">
        <v>0</v>
      </c>
      <c r="E88" s="18">
        <v>0</v>
      </c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0">
        <v>0</v>
      </c>
      <c r="Y88" s="21">
        <f t="shared" si="5"/>
        <v>0</v>
      </c>
      <c r="Z88" s="22">
        <v>0</v>
      </c>
      <c r="AA88" s="22">
        <v>0</v>
      </c>
      <c r="AB88" s="21">
        <f t="shared" si="4"/>
        <v>0</v>
      </c>
    </row>
    <row r="89" spans="1:28" s="10" customFormat="1">
      <c r="A89" s="11" t="s">
        <v>84</v>
      </c>
      <c r="B89" s="17"/>
      <c r="C89" s="19">
        <v>0</v>
      </c>
      <c r="D89" s="18">
        <v>0</v>
      </c>
      <c r="E89" s="18">
        <v>0</v>
      </c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0">
        <v>0</v>
      </c>
      <c r="Y89" s="21">
        <f t="shared" si="5"/>
        <v>0</v>
      </c>
      <c r="Z89" s="22">
        <v>0</v>
      </c>
      <c r="AA89" s="22">
        <v>0</v>
      </c>
      <c r="AB89" s="21">
        <f t="shared" si="4"/>
        <v>0</v>
      </c>
    </row>
    <row r="90" spans="1:28" s="10" customFormat="1">
      <c r="A90" s="11" t="s">
        <v>85</v>
      </c>
      <c r="B90" s="17"/>
      <c r="C90" s="19">
        <v>0</v>
      </c>
      <c r="D90" s="18">
        <v>0</v>
      </c>
      <c r="E90" s="18">
        <v>0</v>
      </c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0">
        <v>0</v>
      </c>
      <c r="Y90" s="21">
        <f t="shared" si="5"/>
        <v>0</v>
      </c>
      <c r="Z90" s="22">
        <v>0</v>
      </c>
      <c r="AA90" s="22">
        <v>0</v>
      </c>
      <c r="AB90" s="21">
        <f t="shared" si="4"/>
        <v>0</v>
      </c>
    </row>
    <row r="91" spans="1:28" s="10" customFormat="1" ht="25.5">
      <c r="A91" s="11" t="s">
        <v>86</v>
      </c>
      <c r="B91" s="17"/>
      <c r="C91" s="19">
        <v>0</v>
      </c>
      <c r="D91" s="18">
        <v>0</v>
      </c>
      <c r="E91" s="18">
        <v>0</v>
      </c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0">
        <v>0</v>
      </c>
      <c r="Y91" s="21">
        <f t="shared" si="5"/>
        <v>0</v>
      </c>
      <c r="Z91" s="22">
        <v>0</v>
      </c>
      <c r="AA91" s="22">
        <v>0</v>
      </c>
      <c r="AB91" s="21">
        <f t="shared" si="4"/>
        <v>0</v>
      </c>
    </row>
    <row r="92" spans="1:28" s="10" customFormat="1">
      <c r="A92" s="11" t="s">
        <v>91</v>
      </c>
      <c r="B92" s="17"/>
      <c r="C92" s="19">
        <v>0</v>
      </c>
      <c r="D92" s="18">
        <v>0</v>
      </c>
      <c r="E92" s="18">
        <v>0</v>
      </c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0">
        <v>0</v>
      </c>
      <c r="Y92" s="21">
        <f t="shared" si="5"/>
        <v>0</v>
      </c>
      <c r="Z92" s="22">
        <v>0</v>
      </c>
      <c r="AA92" s="22">
        <v>0</v>
      </c>
      <c r="AB92" s="21">
        <f t="shared" si="4"/>
        <v>0</v>
      </c>
    </row>
    <row r="93" spans="1:28" s="10" customFormat="1">
      <c r="A93" s="23" t="s">
        <v>102</v>
      </c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4">
        <f>SUM(AB11:AB92)</f>
        <v>0</v>
      </c>
    </row>
    <row r="95" spans="1:28" ht="15">
      <c r="A95" s="14" t="s">
        <v>103</v>
      </c>
    </row>
    <row r="96" spans="1:28" ht="15">
      <c r="A96" s="14" t="s">
        <v>87</v>
      </c>
    </row>
    <row r="97" spans="1:28" s="8" customFormat="1" ht="15">
      <c r="A97" s="14" t="s">
        <v>88</v>
      </c>
      <c r="Y97" s="15"/>
      <c r="AB97" s="15"/>
    </row>
    <row r="98" spans="1:28" ht="15">
      <c r="A98" s="14"/>
    </row>
    <row r="99" spans="1:28">
      <c r="A99" s="8" t="s">
        <v>89</v>
      </c>
    </row>
    <row r="100" spans="1:28" ht="10.5" customHeight="1"/>
    <row r="101" spans="1:28">
      <c r="A101" s="8"/>
    </row>
  </sheetData>
  <sheetProtection algorithmName="SHA-512" hashValue="ca6cz6v4GZ0HCRgJjWZ9nR5CZTcfAbWimxEFt8aCMNGhM/XxlaAfqU/zQmLrjmcYXmnnFIbvNJMKMchNBbVmrQ==" saltValue="PJP/06vpf3A/HaAnJ+KVYw==" spinCount="100000" sheet="1" objects="1" scenarios="1"/>
  <mergeCells count="17">
    <mergeCell ref="A8:D8"/>
    <mergeCell ref="A3:AB4"/>
    <mergeCell ref="A5:B6"/>
    <mergeCell ref="C5:AB6"/>
    <mergeCell ref="A7:B7"/>
    <mergeCell ref="Y7:AB7"/>
    <mergeCell ref="E8:AB8"/>
    <mergeCell ref="Z9:Z10"/>
    <mergeCell ref="AA9:AA10"/>
    <mergeCell ref="AB9:AB10"/>
    <mergeCell ref="A9:A10"/>
    <mergeCell ref="B9:B10"/>
    <mergeCell ref="C9:C10"/>
    <mergeCell ref="D9:D10"/>
    <mergeCell ref="E9:E10"/>
    <mergeCell ref="X9:Y9"/>
    <mergeCell ref="F9:W9"/>
  </mergeCells>
  <dataValidations count="3">
    <dataValidation type="whole" operator="greaterThanOrEqual" allowBlank="1" showInputMessage="1" showErrorMessage="1" sqref="C11:E92" xr:uid="{C9EC3CBA-7654-4F39-A4BF-E70F04D22F78}">
      <formula1>0</formula1>
    </dataValidation>
    <dataValidation type="decimal" operator="greaterThanOrEqual" allowBlank="1" showInputMessage="1" showErrorMessage="1" sqref="X11:X92 Z11:AA92" xr:uid="{849A533F-DCF6-4FD4-BC59-064EE3D76C8E}">
      <formula1>0</formula1>
    </dataValidation>
    <dataValidation type="list" operator="greaterThanOrEqual" allowBlank="1" showInputMessage="1" showErrorMessage="1" sqref="F11:W92" xr:uid="{A1232074-B75C-4C7C-A2E4-654510643F5C}">
      <formula1>"X"</formula1>
    </dataValidation>
  </dataValidations>
  <pageMargins left="0.70866141732283472" right="0.70866141732283472" top="0.74803149606299213" bottom="0.74803149606299213" header="0.31496062992125984" footer="0.31496062992125984"/>
  <pageSetup paperSize="8" scale="65" fitToHeight="0" orientation="portrait" r:id="rId1"/>
  <headerFooter>
    <oddFooter>&amp;R&amp;Pdi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Fabio Cristiano</cp:lastModifiedBy>
  <cp:lastPrinted>2023-04-15T21:00:12Z</cp:lastPrinted>
  <dcterms:created xsi:type="dcterms:W3CDTF">2022-07-19T10:05:48Z</dcterms:created>
  <dcterms:modified xsi:type="dcterms:W3CDTF">2023-04-17T06:54:10Z</dcterms:modified>
</cp:coreProperties>
</file>