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ECONOMICA\"/>
    </mc:Choice>
  </mc:AlternateContent>
  <xr:revisionPtr revIDLastSave="0" documentId="13_ncr:1_{0FF7AA06-6DB8-4C3D-816E-A7914D1C3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8" i="1" l="1"/>
  <c r="X18" i="1"/>
  <c r="Y16" i="1"/>
  <c r="Y15" i="1"/>
  <c r="Y14" i="1"/>
  <c r="Y13" i="1"/>
  <c r="Y12" i="1"/>
  <c r="X16" i="1"/>
  <c r="X15" i="1"/>
  <c r="X14" i="1"/>
  <c r="X13" i="1"/>
  <c r="X12" i="1"/>
  <c r="Y17" i="1" l="1"/>
  <c r="Y19" i="1" s="1"/>
  <c r="X17" i="1"/>
  <c r="X19" i="1" s="1"/>
  <c r="W18" i="1" l="1"/>
  <c r="W12" i="1"/>
  <c r="V17" i="1"/>
  <c r="V19" i="1" s="1"/>
  <c r="U17" i="1"/>
  <c r="U19" i="1" s="1"/>
  <c r="T17" i="1"/>
  <c r="T19" i="1" s="1"/>
  <c r="S17" i="1"/>
  <c r="S19" i="1" s="1"/>
  <c r="R17" i="1"/>
  <c r="R19" i="1" s="1"/>
  <c r="Q17" i="1"/>
  <c r="Q19" i="1" s="1"/>
  <c r="P17" i="1"/>
  <c r="P19" i="1" s="1"/>
  <c r="O17" i="1"/>
  <c r="O19" i="1" s="1"/>
  <c r="N17" i="1"/>
  <c r="N19" i="1" s="1"/>
  <c r="M17" i="1"/>
  <c r="M19" i="1" s="1"/>
  <c r="L17" i="1"/>
  <c r="L19" i="1" s="1"/>
  <c r="K17" i="1"/>
  <c r="K19" i="1" s="1"/>
  <c r="J17" i="1"/>
  <c r="J19" i="1" s="1"/>
  <c r="I17" i="1"/>
  <c r="I19" i="1" s="1"/>
  <c r="H17" i="1"/>
  <c r="H19" i="1" s="1"/>
  <c r="G17" i="1"/>
  <c r="G19" i="1" s="1"/>
  <c r="F17" i="1"/>
  <c r="F19" i="1" s="1"/>
  <c r="E17" i="1"/>
  <c r="E19" i="1" s="1"/>
  <c r="W16" i="1"/>
  <c r="W15" i="1"/>
  <c r="W14" i="1"/>
  <c r="W13" i="1"/>
  <c r="W17" i="1" l="1"/>
  <c r="W19" i="1" s="1"/>
</calcChain>
</file>

<file path=xl/sharedStrings.xml><?xml version="1.0" encoding="utf-8"?>
<sst xmlns="http://schemas.openxmlformats.org/spreadsheetml/2006/main" count="26" uniqueCount="26">
  <si>
    <t xml:space="preserve">Specifiche per la fornitura di autobus elettrici </t>
  </si>
  <si>
    <t>pag 1/1</t>
  </si>
  <si>
    <t>TIPO AUTOBUS</t>
  </si>
  <si>
    <t>PARAGR. DI RIF.</t>
  </si>
  <si>
    <t>OGGETTO</t>
  </si>
  <si>
    <t>ANNI</t>
  </si>
  <si>
    <t>COSTO TOTALE</t>
  </si>
  <si>
    <t>A7.3.2.</t>
  </si>
  <si>
    <t>** MANUTENZIONE programmata (MO)</t>
  </si>
  <si>
    <t>** MANUTENZIONE programmata (MAT)</t>
  </si>
  <si>
    <t>A7.3.3.</t>
  </si>
  <si>
    <t>*Sostituzione parti principali (MO)</t>
  </si>
  <si>
    <t>*Sostituzione parti principali (MAT)</t>
  </si>
  <si>
    <t>A7.3.4.</t>
  </si>
  <si>
    <t>MO = Mano d'opera (costo orario pari a 35 Euro/Ora)</t>
  </si>
  <si>
    <t>MAT = Materiali</t>
  </si>
  <si>
    <t>TOTALE PARTE TECNICA (euro/km)</t>
  </si>
  <si>
    <t>MANUTENZIONE correttiva (MO + MAT)</t>
  </si>
  <si>
    <t>DI CUI: COSTO 
ANNI 1-5</t>
  </si>
  <si>
    <t>DI CUI: COSTO 
ANNI 6-18</t>
  </si>
  <si>
    <t>km per autobus</t>
  </si>
  <si>
    <t>TOTALE COSTI MANUTENZIONE (euro)</t>
  </si>
  <si>
    <t>** Costo riferito all'esecuzione del piano di manutenzione periodica del fornitore, allegato all'offerta (schede 7.3.2/E1 e 7.3.2./E2)</t>
  </si>
  <si>
    <t>* Costo riferito alla percorrenza dichiarata dal fornitore per i complessivi riportati nella lista parti principali (scheda 7.3.3/E)</t>
  </si>
  <si>
    <t>SCHEDA n° 7.2</t>
  </si>
  <si>
    <t>MANUTENZIONE L.C.C.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</si>
</sst>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[$€-410]_-;\-* #,##0.00\ [$€-410]_-;_-* &quot;-&quot;??\ [$€-410]_-;_-@_-"/>
    <numFmt numFmtId="166" formatCode="_-* #,##0.00000\ [$€-410]_-;\-* #,##0.000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rgb="FFFF0000"/>
      <name val="Trebuchet MS"/>
      <family val="2"/>
    </font>
    <font>
      <i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3" fillId="0" borderId="0" xfId="0" applyFont="1"/>
    <xf numFmtId="164" fontId="6" fillId="3" borderId="1" xfId="1" applyNumberFormat="1" applyFont="1" applyFill="1" applyBorder="1" applyAlignment="1" applyProtection="1">
      <alignment horizontal="center" vertic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5" fillId="4" borderId="1" xfId="1" applyNumberFormat="1" applyFont="1" applyFill="1" applyBorder="1" applyAlignment="1" applyProtection="1">
      <alignment horizontal="center" vertical="center"/>
    </xf>
    <xf numFmtId="165" fontId="8" fillId="4" borderId="1" xfId="1" applyNumberFormat="1" applyFont="1" applyFill="1" applyBorder="1" applyAlignment="1" applyProtection="1">
      <alignment horizontal="center" vertical="center" wrapText="1"/>
    </xf>
    <xf numFmtId="165" fontId="8" fillId="4" borderId="1" xfId="1" applyNumberFormat="1" applyFont="1" applyFill="1" applyBorder="1" applyAlignment="1" applyProtection="1">
      <alignment horizontal="center" vertical="center"/>
    </xf>
    <xf numFmtId="165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151341</xdr:colOff>
      <xdr:row>0</xdr:row>
      <xdr:rowOff>82550</xdr:rowOff>
    </xdr:from>
    <xdr:to>
      <xdr:col>2</xdr:col>
      <xdr:colOff>169332</xdr:colOff>
      <xdr:row>2</xdr:row>
      <xdr:rowOff>101600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3855B029-8D30-4AE5-9FA0-FFA17F24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1" y="82550"/>
          <a:ext cx="124565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A25"/>
  <sheetViews>
    <sheetView showGridLines="0" tabSelected="1" zoomScale="80" zoomScaleNormal="80" workbookViewId="0">
      <selection activeCell="F15" sqref="F15"/>
    </sheetView>
  </sheetViews>
  <sheetFormatPr defaultRowHeight="15" x14ac:dyDescent="0.25"/>
  <cols>
    <col min="4" max="4" width="36.140625" customWidth="1"/>
    <col min="5" max="24" width="13.85546875" customWidth="1"/>
    <col min="25" max="25" width="15" bestFit="1" customWidth="1"/>
    <col min="27" max="27" width="13" bestFit="1" customWidth="1"/>
  </cols>
  <sheetData>
    <row r="4" spans="1:25" s="1" customFormat="1" ht="18" x14ac:dyDescent="0.35">
      <c r="A4" s="21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s="1" customFormat="1" ht="18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1" customFormat="1" ht="18" x14ac:dyDescent="0.35">
      <c r="A6" s="22" t="s">
        <v>24</v>
      </c>
      <c r="B6" s="22"/>
      <c r="C6" s="22"/>
      <c r="D6" s="22"/>
      <c r="E6" s="28" t="s">
        <v>25</v>
      </c>
      <c r="F6" s="29"/>
      <c r="G6" s="29"/>
      <c r="H6" s="29"/>
      <c r="I6" s="29"/>
      <c r="J6" s="29"/>
      <c r="K6" s="30"/>
      <c r="L6" s="30"/>
      <c r="M6" s="30"/>
      <c r="N6" s="30"/>
      <c r="O6" s="31"/>
      <c r="P6" s="31"/>
      <c r="Q6" s="31"/>
      <c r="R6" s="31"/>
      <c r="S6" s="31"/>
      <c r="T6" s="31"/>
      <c r="U6" s="31"/>
      <c r="V6" s="31"/>
      <c r="W6" s="31"/>
      <c r="X6" s="32"/>
      <c r="Y6" s="22" t="s">
        <v>1</v>
      </c>
    </row>
    <row r="7" spans="1:25" s="1" customFormat="1" ht="18" x14ac:dyDescent="0.35">
      <c r="A7" s="22"/>
      <c r="B7" s="22"/>
      <c r="C7" s="22"/>
      <c r="D7" s="22"/>
      <c r="E7" s="33"/>
      <c r="F7" s="34"/>
      <c r="G7" s="34"/>
      <c r="H7" s="34"/>
      <c r="I7" s="34"/>
      <c r="J7" s="34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7"/>
      <c r="Y7" s="22"/>
    </row>
    <row r="8" spans="1:25" s="1" customFormat="1" ht="18" x14ac:dyDescent="0.35">
      <c r="A8" s="24" t="s">
        <v>2</v>
      </c>
      <c r="B8" s="24"/>
      <c r="C8" s="24"/>
      <c r="D8" s="24"/>
      <c r="E8" s="25"/>
      <c r="F8" s="26"/>
      <c r="G8" s="26"/>
      <c r="H8" s="27"/>
    </row>
    <row r="9" spans="1:25" s="1" customFormat="1" ht="18" x14ac:dyDescent="0.35"/>
    <row r="10" spans="1:25" s="2" customFormat="1" ht="15" customHeight="1" x14ac:dyDescent="0.25">
      <c r="A10" s="20" t="s">
        <v>3</v>
      </c>
      <c r="B10" s="20"/>
      <c r="C10" s="20" t="s">
        <v>4</v>
      </c>
      <c r="D10" s="20"/>
      <c r="E10" s="38" t="s">
        <v>5</v>
      </c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0"/>
      <c r="Q10" s="40"/>
      <c r="R10" s="40"/>
      <c r="S10" s="40"/>
      <c r="T10" s="40"/>
      <c r="U10" s="40"/>
      <c r="V10" s="41"/>
      <c r="W10" s="20" t="s">
        <v>6</v>
      </c>
      <c r="X10" s="20" t="s">
        <v>18</v>
      </c>
      <c r="Y10" s="20" t="s">
        <v>19</v>
      </c>
    </row>
    <row r="11" spans="1:25" s="2" customFormat="1" x14ac:dyDescent="0.25">
      <c r="A11" s="20"/>
      <c r="B11" s="20"/>
      <c r="C11" s="20"/>
      <c r="D11" s="20"/>
      <c r="E11" s="11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2">
        <v>7</v>
      </c>
      <c r="L11" s="12">
        <v>8</v>
      </c>
      <c r="M11" s="12">
        <v>9</v>
      </c>
      <c r="N11" s="12">
        <v>10</v>
      </c>
      <c r="O11" s="12">
        <v>11</v>
      </c>
      <c r="P11" s="12">
        <v>12</v>
      </c>
      <c r="Q11" s="12">
        <v>13</v>
      </c>
      <c r="R11" s="12">
        <v>14</v>
      </c>
      <c r="S11" s="12">
        <v>15</v>
      </c>
      <c r="T11" s="12">
        <v>16</v>
      </c>
      <c r="U11" s="12">
        <v>17</v>
      </c>
      <c r="V11" s="12">
        <v>18</v>
      </c>
      <c r="W11" s="20"/>
      <c r="X11" s="20"/>
      <c r="Y11" s="20"/>
    </row>
    <row r="12" spans="1:25" s="2" customFormat="1" x14ac:dyDescent="0.25">
      <c r="A12" s="20" t="s">
        <v>7</v>
      </c>
      <c r="B12" s="42"/>
      <c r="C12" s="20" t="s">
        <v>8</v>
      </c>
      <c r="D12" s="2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5">
        <f>SUM(E12:V12)</f>
        <v>0</v>
      </c>
      <c r="X12" s="15">
        <f>SUM(E12:I12)</f>
        <v>0</v>
      </c>
      <c r="Y12" s="15">
        <f>SUM(J12:V12)</f>
        <v>0</v>
      </c>
    </row>
    <row r="13" spans="1:25" s="2" customFormat="1" x14ac:dyDescent="0.25">
      <c r="A13" s="42"/>
      <c r="B13" s="42"/>
      <c r="C13" s="20" t="s">
        <v>9</v>
      </c>
      <c r="D13" s="2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5">
        <f>SUM(E13:V13)</f>
        <v>0</v>
      </c>
      <c r="X13" s="15">
        <f t="shared" ref="X13:X18" si="0">SUM(E13:I13)</f>
        <v>0</v>
      </c>
      <c r="Y13" s="15">
        <f t="shared" ref="Y13:Y18" si="1">SUM(J13:V13)</f>
        <v>0</v>
      </c>
    </row>
    <row r="14" spans="1:25" s="2" customFormat="1" x14ac:dyDescent="0.25">
      <c r="A14" s="20" t="s">
        <v>10</v>
      </c>
      <c r="B14" s="42"/>
      <c r="C14" s="20" t="s">
        <v>11</v>
      </c>
      <c r="D14" s="2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5">
        <f>SUM(E14:V14)</f>
        <v>0</v>
      </c>
      <c r="X14" s="15">
        <f t="shared" si="0"/>
        <v>0</v>
      </c>
      <c r="Y14" s="15">
        <f t="shared" si="1"/>
        <v>0</v>
      </c>
    </row>
    <row r="15" spans="1:25" s="2" customFormat="1" x14ac:dyDescent="0.25">
      <c r="A15" s="42"/>
      <c r="B15" s="42"/>
      <c r="C15" s="20" t="s">
        <v>12</v>
      </c>
      <c r="D15" s="2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5">
        <f>SUM(E15:V15)</f>
        <v>0</v>
      </c>
      <c r="X15" s="15">
        <f t="shared" si="0"/>
        <v>0</v>
      </c>
      <c r="Y15" s="15">
        <f t="shared" si="1"/>
        <v>0</v>
      </c>
    </row>
    <row r="16" spans="1:25" s="3" customFormat="1" x14ac:dyDescent="0.25">
      <c r="A16" s="43" t="s">
        <v>13</v>
      </c>
      <c r="B16" s="43"/>
      <c r="C16" s="20" t="s">
        <v>17</v>
      </c>
      <c r="D16" s="20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6">
        <f>SUM(E16:V16)</f>
        <v>0</v>
      </c>
      <c r="X16" s="15">
        <f t="shared" si="0"/>
        <v>0</v>
      </c>
      <c r="Y16" s="15">
        <f t="shared" si="1"/>
        <v>0</v>
      </c>
    </row>
    <row r="17" spans="1:27" s="4" customFormat="1" x14ac:dyDescent="0.25">
      <c r="A17" s="47" t="s">
        <v>21</v>
      </c>
      <c r="B17" s="47"/>
      <c r="C17" s="47"/>
      <c r="D17" s="47"/>
      <c r="E17" s="14">
        <f t="shared" ref="E17:N17" si="2">SUM(E12:E16)</f>
        <v>0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>SUM(O12:O16)</f>
        <v>0</v>
      </c>
      <c r="P17" s="14">
        <f>SUM(P12:P16)</f>
        <v>0</v>
      </c>
      <c r="Q17" s="14">
        <f t="shared" ref="Q17:V17" si="3">SUM(Q12:Q16)</f>
        <v>0</v>
      </c>
      <c r="R17" s="14">
        <f>SUM(R12:R16)</f>
        <v>0</v>
      </c>
      <c r="S17" s="14">
        <f t="shared" si="3"/>
        <v>0</v>
      </c>
      <c r="T17" s="14">
        <f t="shared" si="3"/>
        <v>0</v>
      </c>
      <c r="U17" s="14">
        <f t="shared" si="3"/>
        <v>0</v>
      </c>
      <c r="V17" s="14">
        <f t="shared" si="3"/>
        <v>0</v>
      </c>
      <c r="W17" s="14">
        <f>SUM(W12:W16)</f>
        <v>0</v>
      </c>
      <c r="X17" s="14">
        <f t="shared" ref="X17:Y17" si="4">SUM(X12:X16)</f>
        <v>0</v>
      </c>
      <c r="Y17" s="14">
        <f t="shared" si="4"/>
        <v>0</v>
      </c>
      <c r="AA17" s="3"/>
    </row>
    <row r="18" spans="1:27" s="4" customFormat="1" x14ac:dyDescent="0.25">
      <c r="A18" s="46" t="s">
        <v>20</v>
      </c>
      <c r="B18" s="46"/>
      <c r="C18" s="46"/>
      <c r="D18" s="46"/>
      <c r="E18" s="8">
        <v>45000</v>
      </c>
      <c r="F18" s="8">
        <v>45000</v>
      </c>
      <c r="G18" s="8">
        <v>45000</v>
      </c>
      <c r="H18" s="8">
        <v>45000</v>
      </c>
      <c r="I18" s="8">
        <v>55000</v>
      </c>
      <c r="J18" s="8">
        <v>55000</v>
      </c>
      <c r="K18" s="8">
        <v>55000</v>
      </c>
      <c r="L18" s="8">
        <v>55000</v>
      </c>
      <c r="M18" s="8">
        <v>55000</v>
      </c>
      <c r="N18" s="8">
        <v>55000</v>
      </c>
      <c r="O18" s="8">
        <v>55000</v>
      </c>
      <c r="P18" s="8">
        <v>55000</v>
      </c>
      <c r="Q18" s="8">
        <v>55000</v>
      </c>
      <c r="R18" s="8">
        <v>55000</v>
      </c>
      <c r="S18" s="8">
        <v>55000</v>
      </c>
      <c r="T18" s="8">
        <v>55000</v>
      </c>
      <c r="U18" s="8">
        <v>55000</v>
      </c>
      <c r="V18" s="8">
        <v>55000</v>
      </c>
      <c r="W18" s="9">
        <f>SUM(E18:V18)</f>
        <v>950000</v>
      </c>
      <c r="X18" s="9">
        <f t="shared" si="0"/>
        <v>235000</v>
      </c>
      <c r="Y18" s="9">
        <f t="shared" si="1"/>
        <v>715000</v>
      </c>
    </row>
    <row r="19" spans="1:27" s="4" customFormat="1" x14ac:dyDescent="0.25">
      <c r="A19" s="48" t="s">
        <v>16</v>
      </c>
      <c r="B19" s="49"/>
      <c r="C19" s="49"/>
      <c r="D19" s="50"/>
      <c r="E19" s="18">
        <f>E17/E18</f>
        <v>0</v>
      </c>
      <c r="F19" s="18">
        <f t="shared" ref="F19:V19" si="5">F17/F18</f>
        <v>0</v>
      </c>
      <c r="G19" s="18">
        <f t="shared" si="5"/>
        <v>0</v>
      </c>
      <c r="H19" s="18">
        <f t="shared" si="5"/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18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18">
        <f t="shared" si="5"/>
        <v>0</v>
      </c>
      <c r="U19" s="18">
        <f t="shared" si="5"/>
        <v>0</v>
      </c>
      <c r="V19" s="18">
        <f t="shared" si="5"/>
        <v>0</v>
      </c>
      <c r="W19" s="19">
        <f>W17/W18</f>
        <v>0</v>
      </c>
      <c r="X19" s="19">
        <f>X17/X18</f>
        <v>0</v>
      </c>
      <c r="Y19" s="19">
        <f>Y17/Y18</f>
        <v>0</v>
      </c>
      <c r="Z19" s="13"/>
    </row>
    <row r="20" spans="1:27" s="5" customFormat="1" ht="14.25" customHeight="1" x14ac:dyDescent="0.3">
      <c r="A20" s="10"/>
      <c r="B20" s="10"/>
      <c r="C20" s="10"/>
      <c r="D20" s="1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5" customFormat="1" ht="14.25" customHeight="1" x14ac:dyDescent="0.3">
      <c r="A21" s="10"/>
      <c r="B21" s="10"/>
      <c r="C21" s="10"/>
      <c r="D21" s="1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5" customFormat="1" ht="14.25" customHeight="1" x14ac:dyDescent="0.3">
      <c r="A22" s="10"/>
      <c r="B22" s="10"/>
      <c r="C22" s="10"/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3"/>
    </row>
    <row r="23" spans="1:27" s="6" customFormat="1" ht="21.75" customHeight="1" x14ac:dyDescent="0.3">
      <c r="A23" s="43" t="s">
        <v>14</v>
      </c>
      <c r="B23" s="43"/>
      <c r="C23" s="43"/>
      <c r="D23" s="44"/>
      <c r="E23" s="45"/>
      <c r="F23" s="45"/>
      <c r="G23" s="45"/>
      <c r="H23" s="43" t="s">
        <v>15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7" s="1" customFormat="1" ht="27" customHeight="1" x14ac:dyDescent="0.35">
      <c r="A24" s="7" t="s">
        <v>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7" s="1" customFormat="1" ht="30" customHeight="1" x14ac:dyDescent="0.35">
      <c r="A25" s="7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</sheetData>
  <sheetProtection algorithmName="SHA-512" hashValue="exKK4v0TZYWaj+FYZ0EDOy2MhniC4VODhk9SfAMLyyq4G2dEVHik36RubFz9fO6v25dCEWfEdxahQknegkcPDw==" saltValue="igl5OUpb87DzCGHOMGoB7w==" spinCount="100000" sheet="1" objects="1" scenarios="1"/>
  <mergeCells count="26">
    <mergeCell ref="N23:Y23"/>
    <mergeCell ref="A18:D18"/>
    <mergeCell ref="A14:B15"/>
    <mergeCell ref="C14:D14"/>
    <mergeCell ref="C15:D15"/>
    <mergeCell ref="A16:B16"/>
    <mergeCell ref="C16:D16"/>
    <mergeCell ref="A17:D17"/>
    <mergeCell ref="A19:D19"/>
    <mergeCell ref="A12:B13"/>
    <mergeCell ref="C12:D12"/>
    <mergeCell ref="C13:D13"/>
    <mergeCell ref="A23:G23"/>
    <mergeCell ref="H23:M23"/>
    <mergeCell ref="X10:X11"/>
    <mergeCell ref="Y10:Y11"/>
    <mergeCell ref="A4:Y5"/>
    <mergeCell ref="A6:D7"/>
    <mergeCell ref="Y6:Y7"/>
    <mergeCell ref="A8:D8"/>
    <mergeCell ref="E8:H8"/>
    <mergeCell ref="E6:X7"/>
    <mergeCell ref="A10:B11"/>
    <mergeCell ref="C10:D11"/>
    <mergeCell ref="E10:V10"/>
    <mergeCell ref="W10:W11"/>
  </mergeCells>
  <dataValidations count="1">
    <dataValidation type="decimal" operator="greaterThanOrEqual" allowBlank="1" showInputMessage="1" showErrorMessage="1" sqref="E12:V16" xr:uid="{0F058BD3-54AD-49BD-B3F8-BB1BE444B39B}">
      <formula1>0</formula1>
    </dataValidation>
  </dataValidations>
  <pageMargins left="0.7" right="0.7" top="0.75" bottom="0.75" header="0.3" footer="0.3"/>
  <pageSetup paperSize="8" scale="54" fitToHeight="0" orientation="landscape" r:id="rId1"/>
  <ignoredErrors>
    <ignoredError sqref="X12:X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Cristiano</cp:lastModifiedBy>
  <cp:lastPrinted>2023-04-15T20:57:05Z</cp:lastPrinted>
  <dcterms:created xsi:type="dcterms:W3CDTF">2015-06-05T18:19:34Z</dcterms:created>
  <dcterms:modified xsi:type="dcterms:W3CDTF">2023-04-15T21:55:20Z</dcterms:modified>
</cp:coreProperties>
</file>