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3-SVT\SUBAFFIDAMENTOSERVIZIO_SERALE\Documenti.gara\Documenti.inviati\"/>
    </mc:Choice>
  </mc:AlternateContent>
  <xr:revisionPtr revIDLastSave="0" documentId="13_ncr:1_{9CEBCC03-2A51-4B30-8C51-D39801F922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" l="1"/>
  <c r="L42" i="1"/>
  <c r="L43" i="1"/>
  <c r="L44" i="1"/>
  <c r="L45" i="1"/>
  <c r="L40" i="1"/>
  <c r="L35" i="1"/>
  <c r="L24" i="1" l="1"/>
  <c r="L25" i="1" s="1"/>
  <c r="L26" i="1" l="1"/>
  <c r="L37" i="1"/>
  <c r="L38" i="1" s="1"/>
  <c r="L28" i="1" l="1"/>
</calcChain>
</file>

<file path=xl/sharedStrings.xml><?xml version="1.0" encoding="utf-8"?>
<sst xmlns="http://schemas.openxmlformats.org/spreadsheetml/2006/main" count="58" uniqueCount="57">
  <si>
    <t>N.B. :   Le celle da compilare da parte del concorrente sono quelle di colore</t>
  </si>
  <si>
    <t>Le altre celle sono preimpostate con le formule</t>
  </si>
  <si>
    <t>Prezzo unitario, al netto di IVA          (B)</t>
  </si>
  <si>
    <t>Importo totale                      al netto di IVA                                      (AXB)</t>
  </si>
  <si>
    <t>DESCRIZIONE</t>
  </si>
  <si>
    <t>Unità misura</t>
  </si>
  <si>
    <t>N. unità di personale</t>
  </si>
  <si>
    <t>Qualifica</t>
  </si>
  <si>
    <t>Costo orario</t>
  </si>
  <si>
    <t>Totale costo manodopera per livello</t>
  </si>
  <si>
    <t>OFFERTA ECONOMICA</t>
  </si>
  <si>
    <t>INOLTRE</t>
  </si>
  <si>
    <t>Ai sensi dell'art. 95 comma 10 del D.Lgs. 50/2016,  DICHIARA che il prezzo offerto risulta comprensivo di :</t>
  </si>
  <si>
    <t>ONERI DI SICUREZZA DA INTERFERENZA annui non soggetti a ribasso calcolati dalla Stazione Appaltante</t>
  </si>
  <si>
    <t>2</t>
  </si>
  <si>
    <t>A</t>
  </si>
  <si>
    <t>B</t>
  </si>
  <si>
    <t>CCNL APPLICATO</t>
  </si>
  <si>
    <t xml:space="preserve">Livello </t>
  </si>
  <si>
    <t>Spett.le</t>
  </si>
  <si>
    <t>S.V.T. S.r.l.</t>
  </si>
  <si>
    <t>Viale Milano, 78</t>
  </si>
  <si>
    <t>36100  Vicenza</t>
  </si>
  <si>
    <t xml:space="preserve"> OFFRE</t>
  </si>
  <si>
    <t>gg. di servizio</t>
  </si>
  <si>
    <t>362</t>
  </si>
  <si>
    <t>Allegato 2   Modulo Offerta Economica</t>
  </si>
  <si>
    <t>Il concorrente</t>
  </si>
  <si>
    <t>domiciliato in</t>
  </si>
  <si>
    <t>c.f./p.iva</t>
  </si>
  <si>
    <t>rappresentato da</t>
  </si>
  <si>
    <t>in qualità di</t>
  </si>
  <si>
    <t>in relazione alla gara per l'appalto in oggetto ed a quanto indicato nei documenti di gara e nel Capitoltato Speciale d'Appalto</t>
  </si>
  <si>
    <t>OFFERTA ECONOMICA  COMPLESSIVA BIENNALE  al lordo degli OO.SS. da interferenza</t>
  </si>
  <si>
    <t>IMPORTO OFFERTO BIENNALE al netto degli oneri di OO.SS.</t>
  </si>
  <si>
    <t>C</t>
  </si>
  <si>
    <t>D</t>
  </si>
  <si>
    <t>E</t>
  </si>
  <si>
    <t>1</t>
  </si>
  <si>
    <t>Costi della sicurezza afferenti l'attività svolta dall'operatore economico (ricompresi nell'importo totale offerto)     euro/annui</t>
  </si>
  <si>
    <t xml:space="preserve"> 1.1.</t>
  </si>
  <si>
    <t>Pari ad euro nel biennio</t>
  </si>
  <si>
    <t>2.1</t>
  </si>
  <si>
    <t>Costi della Manodopera  annui riferiti al presente appalto (ricompresi nell'importo totale offerto) come di seguito dettagliato</t>
  </si>
  <si>
    <t>Nr . Ore di lavoro  annue</t>
  </si>
  <si>
    <t>Data :</t>
  </si>
  <si>
    <t>Firma digitale del legale rappresentante</t>
  </si>
  <si>
    <t>In caso di R.T.I. /consorzio ordinario/GEIE/ rete non ancora costituito firma digitale del legale rappresentante di tutti i componenti</t>
  </si>
  <si>
    <t xml:space="preserve">(vedasi art. 13.1 del disciplinare di gara) </t>
  </si>
  <si>
    <t xml:space="preserve">A) Quantità annua  </t>
  </si>
  <si>
    <t xml:space="preserve">Subaffidamento di servizi di trasporto pubblico di linea da effettuarsi attraverso servizi a chiamata  serale per il periodo di due anni </t>
  </si>
  <si>
    <t>CIG 971099783B</t>
  </si>
  <si>
    <t>Importo annuo a base d’appalto €  275.000,00  pari ad € 550.000,00 nel biennio  (oltre ad € 120,00  per oneri di sicurezza non soggetti a ribasso) IVA esclusa</t>
  </si>
  <si>
    <t>con possibilità di rinnovo fino ad un massimo di ulteriori due anni.</t>
  </si>
  <si>
    <t xml:space="preserve"> VALORE OFFERTA ECONOMICA ANNUA (in ribasso rispetto all'importo annuo a base d'asta di €  275.000,0)</t>
  </si>
  <si>
    <r>
      <t xml:space="preserve">CORRISPONDENTE AD UN RIBASSO  PERCENTUALE  </t>
    </r>
    <r>
      <rPr>
        <sz val="11"/>
        <rFont val="Arial"/>
        <family val="2"/>
      </rPr>
      <t xml:space="preserve">rispetto all'importo annuo  a base di gara </t>
    </r>
  </si>
  <si>
    <t>Oggetto:  Settori Speciali. Procedura aperta - Bando di gara  prot. 2023-U-2812 del 20/03/2023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</si>
</sst>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€&quot;\ #,##0.00000"/>
    <numFmt numFmtId="165" formatCode="&quot;€&quot;\ #,##0.0000"/>
    <numFmt numFmtId="166" formatCode="&quot;€&quot;\ #,##0.0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8"/>
      <name val="Times New Roma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25" fillId="0" borderId="0" applyFont="0" applyFill="0" applyBorder="0" applyAlignment="0" applyProtection="0"/>
  </cellStyleXfs>
  <cellXfs count="140">
    <xf numFmtId="0" fontId="0" fillId="0" borderId="0" xfId="0"/>
    <xf numFmtId="0" fontId="6" fillId="2" borderId="5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15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18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164" fontId="9" fillId="2" borderId="28" xfId="1" applyNumberFormat="1" applyFont="1" applyFill="1" applyBorder="1" applyAlignment="1" applyProtection="1">
      <alignment horizontal="right" vertical="center"/>
      <protection locked="0"/>
    </xf>
    <xf numFmtId="166" fontId="6" fillId="2" borderId="14" xfId="0" applyNumberFormat="1" applyFont="1" applyFill="1" applyBorder="1" applyProtection="1">
      <protection locked="0"/>
    </xf>
    <xf numFmtId="14" fontId="20" fillId="2" borderId="0" xfId="0" applyNumberFormat="1" applyFont="1" applyFill="1" applyProtection="1"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49" fontId="10" fillId="0" borderId="0" xfId="1" applyNumberFormat="1" applyFont="1" applyAlignment="1">
      <alignment vertical="top"/>
    </xf>
    <xf numFmtId="0" fontId="6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49" fontId="9" fillId="0" borderId="0" xfId="1" applyNumberFormat="1" applyFont="1" applyAlignment="1">
      <alignment horizontal="center" vertical="top"/>
    </xf>
    <xf numFmtId="49" fontId="9" fillId="2" borderId="0" xfId="1" applyNumberFormat="1" applyFont="1" applyFill="1" applyAlignment="1">
      <alignment horizontal="center" vertical="top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49" fontId="11" fillId="3" borderId="0" xfId="0" applyNumberFormat="1" applyFont="1" applyFill="1" applyAlignment="1">
      <alignment vertical="top"/>
    </xf>
    <xf numFmtId="0" fontId="1" fillId="3" borderId="0" xfId="0" applyFont="1" applyFill="1"/>
    <xf numFmtId="0" fontId="7" fillId="3" borderId="0" xfId="0" applyFont="1" applyFill="1"/>
    <xf numFmtId="49" fontId="11" fillId="0" borderId="0" xfId="1" applyNumberFormat="1" applyFont="1" applyAlignment="1">
      <alignment vertical="top"/>
    </xf>
    <xf numFmtId="49" fontId="9" fillId="0" borderId="0" xfId="0" applyNumberFormat="1" applyFont="1" applyAlignment="1">
      <alignment horizontal="center" vertical="top" wrapText="1"/>
    </xf>
    <xf numFmtId="0" fontId="1" fillId="0" borderId="0" xfId="0" applyFont="1"/>
    <xf numFmtId="49" fontId="11" fillId="0" borderId="0" xfId="1" applyNumberFormat="1" applyFont="1" applyAlignment="1">
      <alignment horizontal="left" vertical="top"/>
    </xf>
    <xf numFmtId="49" fontId="9" fillId="0" borderId="0" xfId="1" applyNumberFormat="1" applyFont="1" applyAlignment="1">
      <alignment horizontal="center" vertical="top" wrapText="1"/>
    </xf>
    <xf numFmtId="49" fontId="11" fillId="0" borderId="0" xfId="0" applyNumberFormat="1" applyFont="1" applyAlignment="1">
      <alignment vertical="top"/>
    </xf>
    <xf numFmtId="49" fontId="9" fillId="0" borderId="6" xfId="2" applyNumberFormat="1" applyFont="1" applyBorder="1" applyAlignment="1">
      <alignment vertical="center"/>
    </xf>
    <xf numFmtId="49" fontId="9" fillId="3" borderId="6" xfId="2" applyNumberFormat="1" applyFont="1" applyFill="1" applyBorder="1" applyAlignment="1">
      <alignment vertical="center"/>
    </xf>
    <xf numFmtId="49" fontId="9" fillId="3" borderId="7" xfId="2" applyNumberFormat="1" applyFont="1" applyFill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49" fontId="9" fillId="3" borderId="9" xfId="2" applyNumberFormat="1" applyFont="1" applyFill="1" applyBorder="1" applyAlignment="1">
      <alignment vertical="center"/>
    </xf>
    <xf numFmtId="49" fontId="9" fillId="0" borderId="6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vertical="center"/>
    </xf>
    <xf numFmtId="0" fontId="12" fillId="0" borderId="0" xfId="1" applyFont="1"/>
    <xf numFmtId="49" fontId="11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vertical="top"/>
    </xf>
    <xf numFmtId="0" fontId="7" fillId="0" borderId="2" xfId="0" applyFont="1" applyBorder="1"/>
    <xf numFmtId="0" fontId="7" fillId="0" borderId="5" xfId="0" applyFont="1" applyBorder="1"/>
    <xf numFmtId="0" fontId="14" fillId="3" borderId="2" xfId="0" applyFont="1" applyFill="1" applyBorder="1" applyAlignment="1">
      <alignment horizontal="center" vertical="center"/>
    </xf>
    <xf numFmtId="49" fontId="11" fillId="3" borderId="2" xfId="1" applyNumberFormat="1" applyFont="1" applyFill="1" applyBorder="1" applyAlignment="1">
      <alignment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vertical="center"/>
    </xf>
    <xf numFmtId="0" fontId="19" fillId="4" borderId="7" xfId="1" applyFont="1" applyFill="1" applyBorder="1" applyAlignment="1">
      <alignment vertical="center"/>
    </xf>
    <xf numFmtId="2" fontId="11" fillId="4" borderId="7" xfId="1" applyNumberFormat="1" applyFont="1" applyFill="1" applyBorder="1" applyAlignment="1">
      <alignment horizontal="right" vertical="center"/>
    </xf>
    <xf numFmtId="49" fontId="9" fillId="4" borderId="7" xfId="1" applyNumberFormat="1" applyFont="1" applyFill="1" applyBorder="1" applyAlignment="1">
      <alignment horizontal="center" vertical="center"/>
    </xf>
    <xf numFmtId="165" fontId="5" fillId="4" borderId="8" xfId="1" applyNumberFormat="1" applyFont="1" applyFill="1" applyBorder="1" applyAlignment="1">
      <alignment horizontal="center" vertical="center" wrapText="1"/>
    </xf>
    <xf numFmtId="10" fontId="5" fillId="5" borderId="1" xfId="3" applyNumberFormat="1" applyFont="1" applyFill="1" applyBorder="1" applyAlignment="1" applyProtection="1">
      <alignment horizontal="right" vertical="center" wrapText="1"/>
    </xf>
    <xf numFmtId="0" fontId="15" fillId="4" borderId="7" xfId="1" applyFont="1" applyFill="1" applyBorder="1" applyAlignment="1">
      <alignment vertical="center"/>
    </xf>
    <xf numFmtId="0" fontId="15" fillId="4" borderId="8" xfId="1" applyFont="1" applyFill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0" fontId="19" fillId="4" borderId="6" xfId="1" applyFont="1" applyFill="1" applyBorder="1" applyAlignment="1">
      <alignment vertical="center"/>
    </xf>
    <xf numFmtId="0" fontId="12" fillId="4" borderId="7" xfId="1" applyFont="1" applyFill="1" applyBorder="1" applyAlignment="1">
      <alignment vertical="center"/>
    </xf>
    <xf numFmtId="0" fontId="7" fillId="4" borderId="7" xfId="0" applyFont="1" applyFill="1" applyBorder="1"/>
    <xf numFmtId="0" fontId="7" fillId="4" borderId="8" xfId="0" applyFont="1" applyFill="1" applyBorder="1"/>
    <xf numFmtId="164" fontId="14" fillId="0" borderId="1" xfId="0" applyNumberFormat="1" applyFont="1" applyBorder="1" applyAlignment="1">
      <alignment vertical="center"/>
    </xf>
    <xf numFmtId="43" fontId="7" fillId="0" borderId="0" xfId="0" applyNumberFormat="1" applyFont="1"/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4" fillId="4" borderId="26" xfId="0" applyNumberFormat="1" applyFont="1" applyFill="1" applyBorder="1" applyAlignment="1">
      <alignment horizontal="center" vertical="center"/>
    </xf>
    <xf numFmtId="0" fontId="12" fillId="4" borderId="27" xfId="1" applyFont="1" applyFill="1" applyBorder="1" applyAlignment="1">
      <alignment vertical="center"/>
    </xf>
    <xf numFmtId="0" fontId="7" fillId="4" borderId="24" xfId="0" applyFont="1" applyFill="1" applyBorder="1"/>
    <xf numFmtId="0" fontId="7" fillId="4" borderId="25" xfId="0" applyFont="1" applyFill="1" applyBorder="1"/>
    <xf numFmtId="49" fontId="14" fillId="4" borderId="22" xfId="0" applyNumberFormat="1" applyFont="1" applyFill="1" applyBorder="1" applyAlignment="1">
      <alignment horizontal="center" vertical="center"/>
    </xf>
    <xf numFmtId="164" fontId="9" fillId="4" borderId="28" xfId="1" applyNumberFormat="1" applyFont="1" applyFill="1" applyBorder="1" applyAlignment="1">
      <alignment horizontal="right" vertical="center"/>
    </xf>
    <xf numFmtId="0" fontId="17" fillId="0" borderId="0" xfId="0" applyFont="1"/>
    <xf numFmtId="0" fontId="6" fillId="0" borderId="0" xfId="0" applyFont="1"/>
    <xf numFmtId="164" fontId="9" fillId="4" borderId="23" xfId="1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21" fillId="0" borderId="0" xfId="0" applyFont="1"/>
    <xf numFmtId="0" fontId="20" fillId="0" borderId="0" xfId="0" applyFont="1" applyAlignment="1">
      <alignment horizontal="left" vertical="center" indent="3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49" fontId="9" fillId="2" borderId="6" xfId="1" applyNumberFormat="1" applyFont="1" applyFill="1" applyBorder="1" applyAlignment="1" applyProtection="1">
      <alignment horizontal="center" vertical="top"/>
      <protection locked="0"/>
    </xf>
    <xf numFmtId="49" fontId="9" fillId="2" borderId="7" xfId="1" applyNumberFormat="1" applyFont="1" applyFill="1" applyBorder="1" applyAlignment="1" applyProtection="1">
      <alignment horizontal="center" vertical="top"/>
      <protection locked="0"/>
    </xf>
    <xf numFmtId="49" fontId="9" fillId="2" borderId="8" xfId="1" applyNumberFormat="1" applyFont="1" applyFill="1" applyBorder="1" applyAlignment="1" applyProtection="1">
      <alignment horizontal="center" vertical="top"/>
      <protection locked="0"/>
    </xf>
    <xf numFmtId="10" fontId="7" fillId="0" borderId="0" xfId="0" applyNumberFormat="1" applyFont="1"/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18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right"/>
    </xf>
    <xf numFmtId="0" fontId="7" fillId="4" borderId="25" xfId="0" applyFont="1" applyFill="1" applyBorder="1" applyAlignment="1">
      <alignment horizontal="right"/>
    </xf>
    <xf numFmtId="0" fontId="7" fillId="2" borderId="18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</cellXfs>
  <cellStyles count="4">
    <cellStyle name="Normale" xfId="0" builtinId="0"/>
    <cellStyle name="Normale 2" xfId="1" xr:uid="{00000000-0005-0000-0000-000001000000}"/>
    <cellStyle name="Normale 2 2" xfId="2" xr:uid="{02A24901-FEA2-476E-855B-0924C7FEEB28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3"/>
  <sheetViews>
    <sheetView tabSelected="1" topLeftCell="A18" zoomScaleNormal="100" workbookViewId="0">
      <selection activeCell="K25" sqref="K25"/>
    </sheetView>
  </sheetViews>
  <sheetFormatPr defaultRowHeight="14.25" x14ac:dyDescent="0.2"/>
  <cols>
    <col min="1" max="1" width="3.7109375" style="18" customWidth="1"/>
    <col min="2" max="2" width="9.42578125" style="18" customWidth="1"/>
    <col min="3" max="3" width="14.5703125" style="18" customWidth="1"/>
    <col min="4" max="4" width="14.7109375" style="18" customWidth="1"/>
    <col min="5" max="5" width="7.85546875" style="18" customWidth="1"/>
    <col min="6" max="6" width="14" style="18" customWidth="1"/>
    <col min="7" max="7" width="5.42578125" style="18" customWidth="1"/>
    <col min="8" max="8" width="16.85546875" style="18" customWidth="1"/>
    <col min="9" max="10" width="14.42578125" style="18" customWidth="1"/>
    <col min="11" max="11" width="15.85546875" style="18" customWidth="1"/>
    <col min="12" max="12" width="19.28515625" style="18" customWidth="1"/>
    <col min="13" max="14" width="9.140625" style="18"/>
    <col min="15" max="15" width="11.28515625" style="18" bestFit="1" customWidth="1"/>
    <col min="16" max="16384" width="9.140625" style="18"/>
  </cols>
  <sheetData>
    <row r="1" spans="2:13" ht="14.25" customHeight="1" x14ac:dyDescent="0.2">
      <c r="B1" s="16" t="s">
        <v>26</v>
      </c>
      <c r="C1" s="17"/>
      <c r="E1" s="17"/>
      <c r="F1" s="19"/>
      <c r="G1" s="19"/>
      <c r="H1" s="20" t="s">
        <v>10</v>
      </c>
      <c r="I1" s="17"/>
      <c r="J1" s="17"/>
      <c r="K1" s="21"/>
      <c r="L1" s="17"/>
    </row>
    <row r="2" spans="2:13" ht="15" customHeight="1" x14ac:dyDescent="0.2">
      <c r="C2" s="17"/>
      <c r="D2" s="22"/>
      <c r="E2" s="23"/>
      <c r="F2" s="22"/>
      <c r="G2" s="22"/>
      <c r="H2" s="24"/>
      <c r="I2" s="23"/>
      <c r="J2" s="23"/>
      <c r="K2" s="25"/>
      <c r="L2" s="26" t="s">
        <v>19</v>
      </c>
    </row>
    <row r="3" spans="2:13" ht="19.5" customHeight="1" x14ac:dyDescent="0.2">
      <c r="C3" s="27"/>
      <c r="D3" s="27"/>
      <c r="E3" s="28"/>
      <c r="F3" s="29"/>
      <c r="G3" s="29"/>
      <c r="H3" s="24"/>
      <c r="I3" s="23"/>
      <c r="J3" s="23"/>
      <c r="K3" s="26"/>
      <c r="L3" s="26" t="s">
        <v>20</v>
      </c>
    </row>
    <row r="4" spans="2:13" ht="18.75" customHeight="1" x14ac:dyDescent="0.2">
      <c r="B4" s="30" t="s">
        <v>0</v>
      </c>
      <c r="C4" s="31"/>
      <c r="D4" s="32"/>
      <c r="E4" s="32"/>
      <c r="F4" s="33"/>
      <c r="G4" s="33"/>
      <c r="H4" s="23"/>
      <c r="I4" s="34"/>
      <c r="J4" s="34"/>
      <c r="K4" s="26"/>
      <c r="L4" s="26" t="s">
        <v>21</v>
      </c>
    </row>
    <row r="5" spans="2:13" ht="16.5" customHeight="1" x14ac:dyDescent="0.2">
      <c r="B5" s="35" t="s">
        <v>1</v>
      </c>
      <c r="C5" s="31"/>
      <c r="D5" s="32"/>
      <c r="E5" s="32"/>
      <c r="F5" s="36"/>
      <c r="G5" s="36"/>
      <c r="H5" s="23"/>
      <c r="I5" s="23"/>
      <c r="J5" s="23"/>
      <c r="K5" s="26"/>
      <c r="L5" s="26" t="s">
        <v>22</v>
      </c>
    </row>
    <row r="6" spans="2:13" ht="16.5" customHeight="1" x14ac:dyDescent="0.2">
      <c r="B6" s="35"/>
      <c r="C6" s="31"/>
      <c r="D6" s="32"/>
      <c r="E6" s="32"/>
      <c r="F6" s="36"/>
      <c r="G6" s="36"/>
      <c r="H6" s="23"/>
      <c r="I6" s="23"/>
      <c r="J6" s="23"/>
      <c r="K6" s="26"/>
    </row>
    <row r="7" spans="2:13" s="39" customFormat="1" ht="15" customHeight="1" x14ac:dyDescent="0.2">
      <c r="B7" s="26" t="s">
        <v>56</v>
      </c>
      <c r="C7" s="37"/>
      <c r="D7" s="37"/>
      <c r="E7" s="37"/>
      <c r="F7" s="37"/>
      <c r="G7" s="37"/>
      <c r="H7" s="37"/>
      <c r="I7" s="37"/>
      <c r="J7" s="37"/>
      <c r="K7" s="37"/>
      <c r="L7" s="38"/>
      <c r="M7" s="38"/>
    </row>
    <row r="8" spans="2:13" ht="15" customHeight="1" x14ac:dyDescent="0.2">
      <c r="B8" s="40" t="s">
        <v>50</v>
      </c>
      <c r="C8" s="40"/>
      <c r="D8" s="40"/>
      <c r="E8" s="24"/>
      <c r="F8" s="41"/>
      <c r="G8" s="41"/>
      <c r="H8" s="24"/>
      <c r="I8" s="24"/>
      <c r="J8" s="24"/>
      <c r="K8" s="24"/>
      <c r="L8" s="42"/>
      <c r="M8" s="42"/>
    </row>
    <row r="9" spans="2:13" ht="15" customHeight="1" x14ac:dyDescent="0.2">
      <c r="B9" s="40" t="s">
        <v>53</v>
      </c>
      <c r="C9" s="40"/>
      <c r="D9" s="40"/>
      <c r="E9" s="24"/>
      <c r="F9" s="41"/>
      <c r="G9" s="41"/>
      <c r="H9" s="24"/>
      <c r="I9" s="24"/>
      <c r="J9" s="24"/>
      <c r="K9" s="24"/>
      <c r="L9" s="42"/>
      <c r="M9" s="42"/>
    </row>
    <row r="10" spans="2:13" ht="15" customHeight="1" x14ac:dyDescent="0.2">
      <c r="B10" s="40" t="s">
        <v>51</v>
      </c>
      <c r="C10" s="40"/>
      <c r="D10" s="40"/>
      <c r="E10" s="24"/>
      <c r="F10" s="41"/>
      <c r="G10" s="41"/>
      <c r="H10" s="24"/>
      <c r="I10" s="24"/>
      <c r="J10" s="24"/>
      <c r="K10" s="24"/>
      <c r="L10" s="42"/>
      <c r="M10" s="42"/>
    </row>
    <row r="11" spans="2:13" ht="17.25" customHeight="1" x14ac:dyDescent="0.2">
      <c r="B11" s="43" t="s">
        <v>52</v>
      </c>
      <c r="C11" s="33"/>
      <c r="D11" s="44"/>
      <c r="E11" s="45"/>
      <c r="F11" s="45"/>
      <c r="G11" s="45"/>
      <c r="H11" s="45"/>
      <c r="I11" s="45"/>
      <c r="J11" s="45"/>
      <c r="K11" s="45"/>
      <c r="L11" s="42"/>
      <c r="M11" s="42"/>
    </row>
    <row r="12" spans="2:13" ht="17.25" customHeight="1" x14ac:dyDescent="0.2">
      <c r="B12" s="43"/>
      <c r="C12" s="33"/>
      <c r="D12" s="44"/>
      <c r="E12" s="45"/>
      <c r="F12" s="45"/>
      <c r="G12" s="45"/>
      <c r="H12" s="45"/>
      <c r="I12" s="45"/>
      <c r="J12" s="45"/>
      <c r="K12" s="45"/>
      <c r="L12" s="42"/>
      <c r="M12" s="42"/>
    </row>
    <row r="13" spans="2:13" ht="35.25" customHeight="1" x14ac:dyDescent="0.2">
      <c r="B13" s="46" t="s">
        <v>27</v>
      </c>
      <c r="C13" s="47"/>
      <c r="D13" s="48"/>
      <c r="E13" s="110"/>
      <c r="F13" s="111"/>
      <c r="G13" s="111"/>
      <c r="H13" s="111"/>
      <c r="I13" s="111"/>
      <c r="J13" s="111"/>
      <c r="K13" s="112"/>
      <c r="L13" s="33"/>
      <c r="M13" s="42"/>
    </row>
    <row r="14" spans="2:13" ht="39.75" customHeight="1" x14ac:dyDescent="0.2">
      <c r="B14" s="49" t="s">
        <v>28</v>
      </c>
      <c r="C14" s="47"/>
      <c r="D14" s="50"/>
      <c r="E14" s="110"/>
      <c r="F14" s="111"/>
      <c r="G14" s="111"/>
      <c r="H14" s="111"/>
      <c r="I14" s="111"/>
      <c r="J14" s="111"/>
      <c r="K14" s="112"/>
      <c r="L14" s="33"/>
      <c r="M14" s="42"/>
    </row>
    <row r="15" spans="2:13" ht="36.75" customHeight="1" x14ac:dyDescent="0.2">
      <c r="B15" s="51" t="s">
        <v>29</v>
      </c>
      <c r="C15" s="48"/>
      <c r="D15" s="48"/>
      <c r="E15" s="110"/>
      <c r="F15" s="111"/>
      <c r="G15" s="111"/>
      <c r="H15" s="111"/>
      <c r="I15" s="111"/>
      <c r="J15" s="111"/>
      <c r="K15" s="112"/>
      <c r="L15" s="33"/>
      <c r="M15" s="42"/>
    </row>
    <row r="16" spans="2:13" ht="36" customHeight="1" x14ac:dyDescent="0.2">
      <c r="B16" s="52" t="s">
        <v>30</v>
      </c>
      <c r="C16" s="47"/>
      <c r="D16" s="48"/>
      <c r="E16" s="110"/>
      <c r="F16" s="111"/>
      <c r="G16" s="111"/>
      <c r="H16" s="111"/>
      <c r="I16" s="111"/>
      <c r="J16" s="111"/>
      <c r="K16" s="112"/>
      <c r="L16" s="33"/>
      <c r="M16" s="42"/>
    </row>
    <row r="17" spans="2:16" ht="33" customHeight="1" x14ac:dyDescent="0.2">
      <c r="B17" s="52" t="s">
        <v>31</v>
      </c>
      <c r="C17" s="47"/>
      <c r="D17" s="48"/>
      <c r="E17" s="110"/>
      <c r="F17" s="111"/>
      <c r="G17" s="111"/>
      <c r="H17" s="111"/>
      <c r="I17" s="111"/>
      <c r="J17" s="111"/>
      <c r="K17" s="112"/>
      <c r="L17" s="33"/>
      <c r="M17" s="42"/>
    </row>
    <row r="18" spans="2:16" ht="29.25" customHeight="1" x14ac:dyDescent="0.2">
      <c r="B18" s="53"/>
      <c r="C18" s="40"/>
      <c r="D18" s="40"/>
      <c r="F18" s="40"/>
      <c r="G18" s="40"/>
      <c r="H18" s="40"/>
      <c r="I18" s="54"/>
      <c r="J18" s="54"/>
      <c r="K18" s="54"/>
    </row>
    <row r="19" spans="2:16" ht="18.75" customHeight="1" x14ac:dyDescent="0.2">
      <c r="B19" s="55" t="s">
        <v>32</v>
      </c>
      <c r="C19" s="56"/>
      <c r="D19" s="56"/>
      <c r="E19" s="56"/>
      <c r="F19" s="56"/>
      <c r="G19" s="56"/>
      <c r="H19" s="57"/>
      <c r="I19" s="56"/>
      <c r="J19" s="56"/>
      <c r="K19" s="56"/>
    </row>
    <row r="20" spans="2:16" ht="15" customHeight="1" x14ac:dyDescent="0.2">
      <c r="B20" s="58"/>
      <c r="C20" s="58"/>
      <c r="D20" s="58"/>
      <c r="E20" s="58"/>
      <c r="F20" s="58"/>
      <c r="G20" s="58"/>
      <c r="H20" s="40" t="s">
        <v>23</v>
      </c>
      <c r="I20" s="58"/>
      <c r="J20" s="58"/>
      <c r="K20" s="42"/>
    </row>
    <row r="21" spans="2:16" ht="14.25" customHeight="1" x14ac:dyDescent="0.2">
      <c r="C21" s="58"/>
      <c r="D21" s="58"/>
      <c r="E21" s="58"/>
      <c r="F21" s="58"/>
      <c r="G21" s="58"/>
      <c r="H21" s="58"/>
      <c r="I21" s="58"/>
      <c r="J21" s="58"/>
      <c r="K21" s="39"/>
    </row>
    <row r="22" spans="2:16" ht="16.5" customHeight="1" x14ac:dyDescent="0.2">
      <c r="B22" s="59"/>
      <c r="C22" s="134" t="s">
        <v>4</v>
      </c>
      <c r="D22" s="135"/>
      <c r="E22" s="135"/>
      <c r="F22" s="135"/>
      <c r="G22" s="135"/>
      <c r="H22" s="136"/>
      <c r="I22" s="130" t="s">
        <v>5</v>
      </c>
      <c r="J22" s="130" t="s">
        <v>49</v>
      </c>
      <c r="K22" s="128" t="s">
        <v>2</v>
      </c>
      <c r="L22" s="128" t="s">
        <v>3</v>
      </c>
    </row>
    <row r="23" spans="2:16" ht="15" customHeight="1" x14ac:dyDescent="0.2">
      <c r="B23" s="60"/>
      <c r="C23" s="137"/>
      <c r="D23" s="138"/>
      <c r="E23" s="138"/>
      <c r="F23" s="138"/>
      <c r="G23" s="138"/>
      <c r="H23" s="139"/>
      <c r="I23" s="132"/>
      <c r="J23" s="131"/>
      <c r="K23" s="129"/>
      <c r="L23" s="129"/>
    </row>
    <row r="24" spans="2:16" ht="51.75" customHeight="1" x14ac:dyDescent="0.2">
      <c r="B24" s="61" t="s">
        <v>15</v>
      </c>
      <c r="C24" s="116" t="s">
        <v>54</v>
      </c>
      <c r="D24" s="117"/>
      <c r="E24" s="117"/>
      <c r="F24" s="117"/>
      <c r="G24" s="117"/>
      <c r="H24" s="118"/>
      <c r="I24" s="62" t="s">
        <v>24</v>
      </c>
      <c r="J24" s="63" t="s">
        <v>25</v>
      </c>
      <c r="K24" s="15"/>
      <c r="L24" s="64">
        <f>J24*K24</f>
        <v>0</v>
      </c>
    </row>
    <row r="25" spans="2:16" ht="31.5" customHeight="1" x14ac:dyDescent="0.2">
      <c r="B25" s="65" t="s">
        <v>16</v>
      </c>
      <c r="C25" s="66" t="s">
        <v>55</v>
      </c>
      <c r="D25" s="67"/>
      <c r="E25" s="67"/>
      <c r="F25" s="67"/>
      <c r="G25" s="67"/>
      <c r="H25" s="67"/>
      <c r="I25" s="68"/>
      <c r="J25" s="69"/>
      <c r="K25" s="70"/>
      <c r="L25" s="71">
        <f>(275000-L24)/275000</f>
        <v>1</v>
      </c>
    </row>
    <row r="26" spans="2:16" ht="28.5" customHeight="1" x14ac:dyDescent="0.2">
      <c r="B26" s="65" t="s">
        <v>35</v>
      </c>
      <c r="C26" s="66" t="s">
        <v>34</v>
      </c>
      <c r="D26" s="72"/>
      <c r="E26" s="72"/>
      <c r="F26" s="72"/>
      <c r="G26" s="72"/>
      <c r="H26" s="72"/>
      <c r="I26" s="72"/>
      <c r="J26" s="72"/>
      <c r="K26" s="73"/>
      <c r="L26" s="74">
        <f>L24*2</f>
        <v>0</v>
      </c>
      <c r="P26" s="113"/>
    </row>
    <row r="27" spans="2:16" ht="30" customHeight="1" x14ac:dyDescent="0.2">
      <c r="B27" s="65" t="s">
        <v>36</v>
      </c>
      <c r="C27" s="75" t="s">
        <v>13</v>
      </c>
      <c r="D27" s="76"/>
      <c r="E27" s="76"/>
      <c r="F27" s="76"/>
      <c r="G27" s="76"/>
      <c r="H27" s="76"/>
      <c r="I27" s="77"/>
      <c r="J27" s="77"/>
      <c r="K27" s="78"/>
      <c r="L27" s="74">
        <v>120</v>
      </c>
    </row>
    <row r="28" spans="2:16" ht="30.75" customHeight="1" x14ac:dyDescent="0.2">
      <c r="B28" s="65" t="s">
        <v>37</v>
      </c>
      <c r="C28" s="75" t="s">
        <v>33</v>
      </c>
      <c r="D28" s="76"/>
      <c r="E28" s="76"/>
      <c r="F28" s="76"/>
      <c r="G28" s="76"/>
      <c r="H28" s="76"/>
      <c r="I28" s="77"/>
      <c r="J28" s="77"/>
      <c r="K28" s="77"/>
      <c r="L28" s="79">
        <f>L26+L27</f>
        <v>120</v>
      </c>
    </row>
    <row r="29" spans="2:16" x14ac:dyDescent="0.2">
      <c r="L29" s="80"/>
    </row>
    <row r="30" spans="2:16" ht="15.75" customHeight="1" x14ac:dyDescent="0.2">
      <c r="F30" s="133" t="s">
        <v>11</v>
      </c>
      <c r="G30" s="133"/>
      <c r="H30" s="133"/>
      <c r="I30" s="133"/>
      <c r="J30" s="81"/>
    </row>
    <row r="31" spans="2:16" ht="15.75" x14ac:dyDescent="0.2">
      <c r="D31" s="133"/>
      <c r="E31" s="133"/>
      <c r="F31" s="133"/>
      <c r="G31" s="133"/>
      <c r="H31" s="133"/>
    </row>
    <row r="32" spans="2:16" ht="14.25" customHeight="1" x14ac:dyDescent="0.2">
      <c r="B32" s="82" t="s">
        <v>12</v>
      </c>
      <c r="C32" s="82"/>
      <c r="D32" s="83"/>
      <c r="E32" s="84"/>
      <c r="F32" s="85"/>
      <c r="G32" s="85"/>
      <c r="H32" s="86"/>
    </row>
    <row r="33" spans="2:12" ht="15.75" thickBot="1" x14ac:dyDescent="0.25">
      <c r="B33" s="87"/>
      <c r="C33" s="87"/>
      <c r="D33" s="87"/>
      <c r="E33" s="88"/>
      <c r="F33" s="88"/>
      <c r="G33" s="88"/>
      <c r="H33" s="88"/>
    </row>
    <row r="34" spans="2:12" ht="26.25" customHeight="1" thickBot="1" x14ac:dyDescent="0.25">
      <c r="B34" s="89" t="s">
        <v>38</v>
      </c>
      <c r="C34" s="90" t="s">
        <v>39</v>
      </c>
      <c r="D34" s="91"/>
      <c r="E34" s="91"/>
      <c r="F34" s="91"/>
      <c r="G34" s="91"/>
      <c r="H34" s="91"/>
      <c r="I34" s="91"/>
      <c r="J34" s="91"/>
      <c r="K34" s="92"/>
      <c r="L34" s="12"/>
    </row>
    <row r="35" spans="2:12" ht="26.25" customHeight="1" thickBot="1" x14ac:dyDescent="0.25">
      <c r="B35" s="93" t="s">
        <v>40</v>
      </c>
      <c r="C35" s="121" t="s">
        <v>41</v>
      </c>
      <c r="D35" s="121"/>
      <c r="E35" s="121"/>
      <c r="F35" s="121"/>
      <c r="G35" s="121"/>
      <c r="H35" s="121"/>
      <c r="I35" s="121"/>
      <c r="J35" s="121"/>
      <c r="K35" s="122"/>
      <c r="L35" s="94">
        <f>L34*2</f>
        <v>0</v>
      </c>
    </row>
    <row r="36" spans="2:12" ht="15" thickBot="1" x14ac:dyDescent="0.25">
      <c r="B36" s="82"/>
      <c r="C36" s="82"/>
      <c r="D36" s="95"/>
      <c r="E36" s="95"/>
      <c r="F36" s="95"/>
      <c r="G36" s="95"/>
      <c r="H36" s="96"/>
    </row>
    <row r="37" spans="2:12" ht="26.25" customHeight="1" thickBot="1" x14ac:dyDescent="0.25">
      <c r="B37" s="89" t="s">
        <v>14</v>
      </c>
      <c r="C37" s="90" t="s">
        <v>43</v>
      </c>
      <c r="D37" s="91"/>
      <c r="E37" s="91"/>
      <c r="F37" s="91"/>
      <c r="G37" s="91"/>
      <c r="H37" s="91"/>
      <c r="I37" s="91"/>
      <c r="J37" s="91"/>
      <c r="K37" s="91"/>
      <c r="L37" s="94">
        <f>SUM(L40:L45)</f>
        <v>0</v>
      </c>
    </row>
    <row r="38" spans="2:12" ht="26.25" customHeight="1" thickBot="1" x14ac:dyDescent="0.25">
      <c r="B38" s="93" t="s">
        <v>42</v>
      </c>
      <c r="C38" s="121" t="s">
        <v>41</v>
      </c>
      <c r="D38" s="121"/>
      <c r="E38" s="121"/>
      <c r="F38" s="121"/>
      <c r="G38" s="121"/>
      <c r="H38" s="121"/>
      <c r="I38" s="121"/>
      <c r="J38" s="121"/>
      <c r="K38" s="122"/>
      <c r="L38" s="97">
        <f>L37*2</f>
        <v>0</v>
      </c>
    </row>
    <row r="39" spans="2:12" ht="51.75" customHeight="1" thickBot="1" x14ac:dyDescent="0.25">
      <c r="B39" s="98" t="s">
        <v>6</v>
      </c>
      <c r="C39" s="125" t="s">
        <v>17</v>
      </c>
      <c r="D39" s="126"/>
      <c r="E39" s="127" t="s">
        <v>7</v>
      </c>
      <c r="F39" s="127"/>
      <c r="G39" s="127" t="s">
        <v>18</v>
      </c>
      <c r="H39" s="127"/>
      <c r="I39" s="119" t="s">
        <v>44</v>
      </c>
      <c r="J39" s="120"/>
      <c r="K39" s="98" t="s">
        <v>8</v>
      </c>
      <c r="L39" s="98" t="s">
        <v>9</v>
      </c>
    </row>
    <row r="40" spans="2:12" ht="26.25" customHeight="1" x14ac:dyDescent="0.2">
      <c r="B40" s="3"/>
      <c r="C40" s="8"/>
      <c r="D40" s="9"/>
      <c r="E40" s="4"/>
      <c r="F40" s="5"/>
      <c r="G40" s="4"/>
      <c r="H40" s="5"/>
      <c r="I40" s="123"/>
      <c r="J40" s="124"/>
      <c r="K40" s="1"/>
      <c r="L40" s="13">
        <f>K40*I40</f>
        <v>0</v>
      </c>
    </row>
    <row r="41" spans="2:12" ht="26.25" customHeight="1" x14ac:dyDescent="0.2">
      <c r="B41" s="6"/>
      <c r="C41" s="10"/>
      <c r="D41" s="11"/>
      <c r="E41" s="7"/>
      <c r="F41" s="5"/>
      <c r="G41" s="7"/>
      <c r="H41" s="5"/>
      <c r="I41" s="114"/>
      <c r="J41" s="115"/>
      <c r="K41" s="2"/>
      <c r="L41" s="13">
        <f t="shared" ref="L41:L45" si="0">K41*I41</f>
        <v>0</v>
      </c>
    </row>
    <row r="42" spans="2:12" ht="26.25" customHeight="1" x14ac:dyDescent="0.2">
      <c r="B42" s="6"/>
      <c r="C42" s="10"/>
      <c r="D42" s="11"/>
      <c r="E42" s="7"/>
      <c r="F42" s="5"/>
      <c r="G42" s="7"/>
      <c r="H42" s="5"/>
      <c r="I42" s="114"/>
      <c r="J42" s="115"/>
      <c r="K42" s="2"/>
      <c r="L42" s="13">
        <f t="shared" si="0"/>
        <v>0</v>
      </c>
    </row>
    <row r="43" spans="2:12" ht="26.25" customHeight="1" x14ac:dyDescent="0.2">
      <c r="B43" s="6"/>
      <c r="C43" s="10"/>
      <c r="D43" s="11"/>
      <c r="E43" s="7"/>
      <c r="F43" s="5"/>
      <c r="G43" s="7"/>
      <c r="H43" s="5"/>
      <c r="I43" s="114"/>
      <c r="J43" s="115"/>
      <c r="K43" s="2"/>
      <c r="L43" s="13">
        <f t="shared" si="0"/>
        <v>0</v>
      </c>
    </row>
    <row r="44" spans="2:12" ht="26.25" customHeight="1" x14ac:dyDescent="0.2">
      <c r="B44" s="6"/>
      <c r="C44" s="10"/>
      <c r="D44" s="11"/>
      <c r="E44" s="7"/>
      <c r="F44" s="5"/>
      <c r="G44" s="7"/>
      <c r="H44" s="5"/>
      <c r="I44" s="114"/>
      <c r="J44" s="115"/>
      <c r="K44" s="2"/>
      <c r="L44" s="13">
        <f t="shared" si="0"/>
        <v>0</v>
      </c>
    </row>
    <row r="45" spans="2:12" ht="26.25" customHeight="1" x14ac:dyDescent="0.2">
      <c r="B45" s="6"/>
      <c r="C45" s="10"/>
      <c r="D45" s="11"/>
      <c r="E45" s="7"/>
      <c r="F45" s="5"/>
      <c r="G45" s="7"/>
      <c r="H45" s="5"/>
      <c r="I45" s="114"/>
      <c r="J45" s="115"/>
      <c r="K45" s="2"/>
      <c r="L45" s="13">
        <f t="shared" si="0"/>
        <v>0</v>
      </c>
    </row>
    <row r="47" spans="2:12" ht="14.25" customHeight="1" x14ac:dyDescent="0.25">
      <c r="C47" s="99" t="s">
        <v>45</v>
      </c>
      <c r="D47" s="14"/>
      <c r="E47"/>
      <c r="F47" s="100"/>
      <c r="G47" s="100"/>
      <c r="H47" s="100"/>
      <c r="I47" s="100"/>
      <c r="K47" s="42"/>
      <c r="L47" s="42"/>
    </row>
    <row r="48" spans="2:12" ht="15" x14ac:dyDescent="0.25">
      <c r="C48"/>
      <c r="D48"/>
      <c r="E48" s="101"/>
      <c r="F48" s="102"/>
      <c r="G48" s="102"/>
      <c r="H48" s="102"/>
      <c r="I48" s="103"/>
    </row>
    <row r="49" spans="3:9" ht="14.25" customHeight="1" x14ac:dyDescent="0.25">
      <c r="C49" s="104"/>
      <c r="D49" s="104"/>
      <c r="E49" s="102"/>
      <c r="F49" s="100"/>
      <c r="G49" s="100"/>
      <c r="H49" s="100"/>
      <c r="I49" s="100" t="s">
        <v>46</v>
      </c>
    </row>
    <row r="50" spans="3:9" ht="15" x14ac:dyDescent="0.25">
      <c r="C50" s="105"/>
      <c r="D50" s="105"/>
      <c r="E50" s="106"/>
      <c r="F50" s="106"/>
      <c r="G50" s="106"/>
      <c r="H50" s="106"/>
      <c r="I50" s="100"/>
    </row>
    <row r="51" spans="3:9" ht="14.25" customHeight="1" x14ac:dyDescent="0.2">
      <c r="C51" s="104"/>
      <c r="D51" s="104"/>
      <c r="E51" s="107" t="s">
        <v>47</v>
      </c>
      <c r="F51" s="107"/>
      <c r="G51" s="108"/>
      <c r="H51" s="108"/>
      <c r="I51" s="107"/>
    </row>
    <row r="52" spans="3:9" ht="15" x14ac:dyDescent="0.2">
      <c r="C52" s="109"/>
      <c r="D52" s="109"/>
      <c r="E52" s="107" t="s">
        <v>48</v>
      </c>
      <c r="F52" s="107"/>
      <c r="G52" s="107"/>
      <c r="H52" s="107"/>
      <c r="I52" s="107"/>
    </row>
    <row r="53" spans="3:9" ht="15" x14ac:dyDescent="0.25">
      <c r="C53" s="109"/>
      <c r="D53" s="109"/>
      <c r="E53" s="100"/>
      <c r="F53" s="100"/>
      <c r="G53" s="100"/>
      <c r="H53" s="100"/>
      <c r="I53"/>
    </row>
  </sheetData>
  <sheetProtection algorithmName="SHA-512" hashValue="s81M66qsTnu+HhMKiLnrkpZwcWi5BcdGYX5OW8QSaKcvCGxdIGP8RO/s7h2VGUfsje4xj4UnZ72yC2JhORZF+g==" saltValue="IPqAFb2oNgyQir5GdGFYTw==" spinCount="100000" sheet="1" objects="1" scenarios="1"/>
  <mergeCells count="20">
    <mergeCell ref="L22:L23"/>
    <mergeCell ref="J22:J23"/>
    <mergeCell ref="K22:K23"/>
    <mergeCell ref="I22:I23"/>
    <mergeCell ref="D31:H31"/>
    <mergeCell ref="F30:I30"/>
    <mergeCell ref="C22:H23"/>
    <mergeCell ref="I43:J43"/>
    <mergeCell ref="I44:J44"/>
    <mergeCell ref="C24:H24"/>
    <mergeCell ref="I45:J45"/>
    <mergeCell ref="I39:J39"/>
    <mergeCell ref="C35:K35"/>
    <mergeCell ref="C38:K38"/>
    <mergeCell ref="I40:J40"/>
    <mergeCell ref="I41:J41"/>
    <mergeCell ref="I42:J42"/>
    <mergeCell ref="C39:D39"/>
    <mergeCell ref="E39:F39"/>
    <mergeCell ref="G39:H39"/>
  </mergeCells>
  <pageMargins left="0.7" right="0.7" top="0.75" bottom="0.75" header="0.3" footer="0.3"/>
  <pageSetup paperSize="9" scale="5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FTV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Pretto</dc:creator>
  <cp:lastModifiedBy>Celani Simona</cp:lastModifiedBy>
  <cp:lastPrinted>2023-03-17T08:02:04Z</cp:lastPrinted>
  <dcterms:created xsi:type="dcterms:W3CDTF">2013-06-18T14:48:35Z</dcterms:created>
  <dcterms:modified xsi:type="dcterms:W3CDTF">2023-03-22T11:23:14Z</dcterms:modified>
</cp:coreProperties>
</file>