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BUSTA ECONOMICA\"/>
    </mc:Choice>
  </mc:AlternateContent>
  <xr:revisionPtr revIDLastSave="0" documentId="13_ncr:1_{6229A838-83D0-48B2-95C2-DEFE746029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3" i="1" s="1"/>
</calcChain>
</file>

<file path=xl/sharedStrings.xml><?xml version="1.0" encoding="utf-8"?>
<sst xmlns="http://schemas.openxmlformats.org/spreadsheetml/2006/main" count="16" uniqueCount="16">
  <si>
    <t xml:space="preserve">Specifiche per la fornitura di autobus elettrici </t>
  </si>
  <si>
    <t>SCHEDA n° 7.2.B/bis</t>
  </si>
  <si>
    <t xml:space="preserve">PARTE TECNICA - COSTO DEL CONTRATTO DI SERVICE </t>
  </si>
  <si>
    <t>PAG 1/1</t>
  </si>
  <si>
    <t>TIPO AUTOBUS</t>
  </si>
  <si>
    <t>PARAGR. DI RIF.</t>
  </si>
  <si>
    <t>OGGETTO</t>
  </si>
  <si>
    <t>ANNI</t>
  </si>
  <si>
    <t>COSTO medio €/Km</t>
  </si>
  <si>
    <t>MO = Mano d'opera</t>
  </si>
  <si>
    <t>MAT = Materiali</t>
  </si>
  <si>
    <t>Prezzo complessivo euro/km 
MO + MAT</t>
  </si>
  <si>
    <t>km per autobus/anno</t>
  </si>
  <si>
    <t>I valori sono espressi in EURO/km</t>
  </si>
  <si>
    <t>A2.3</t>
  </si>
  <si>
    <t>km per autobus cumulati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</si>
</sst>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00_-;\-* #,##0.00000_-;_-* &quot;-&quot;??_-;_-@_-"/>
    <numFmt numFmtId="166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Protection="1">
      <protection locked="0"/>
    </xf>
    <xf numFmtId="0" fontId="6" fillId="0" borderId="0" xfId="0" applyFont="1"/>
    <xf numFmtId="166" fontId="5" fillId="0" borderId="1" xfId="0" quotePrefix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1" xfId="0" applyFont="1" applyBorder="1" applyAlignment="1" applyProtection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/>
    <xf numFmtId="0" fontId="5" fillId="3" borderId="1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7" fillId="2" borderId="1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161925</xdr:rowOff>
    </xdr:from>
    <xdr:to>
      <xdr:col>1</xdr:col>
      <xdr:colOff>247650</xdr:colOff>
      <xdr:row>2</xdr:row>
      <xdr:rowOff>95250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6A250AF-53BB-4B7A-87B2-E7298BD4C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9239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20"/>
  <sheetViews>
    <sheetView showGridLines="0" tabSelected="1" zoomScale="70" zoomScaleNormal="70" workbookViewId="0">
      <selection activeCell="M13" sqref="M13"/>
    </sheetView>
  </sheetViews>
  <sheetFormatPr defaultRowHeight="15.75" x14ac:dyDescent="0.25"/>
  <cols>
    <col min="1" max="4" width="9.140625" style="5"/>
    <col min="5" max="22" width="10.7109375" style="5" bestFit="1" customWidth="1"/>
    <col min="23" max="23" width="12.7109375" style="5" customWidth="1"/>
    <col min="24" max="16384" width="9.140625" style="5"/>
  </cols>
  <sheetData>
    <row r="4" spans="1:23" s="1" customFormat="1" ht="18" x14ac:dyDescent="0.35">
      <c r="A4" s="16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s="1" customFormat="1" ht="18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s="1" customFormat="1" ht="18" x14ac:dyDescent="0.35">
      <c r="A6" s="21" t="s">
        <v>1</v>
      </c>
      <c r="B6" s="21"/>
      <c r="C6" s="21"/>
      <c r="D6" s="21"/>
      <c r="E6" s="25" t="s">
        <v>2</v>
      </c>
      <c r="F6" s="26"/>
      <c r="G6" s="26"/>
      <c r="H6" s="26"/>
      <c r="I6" s="26"/>
      <c r="J6" s="26"/>
      <c r="K6" s="27"/>
      <c r="L6" s="27"/>
      <c r="M6" s="27"/>
      <c r="N6" s="27"/>
      <c r="O6" s="28"/>
      <c r="P6" s="28"/>
      <c r="Q6" s="28"/>
      <c r="R6" s="28"/>
      <c r="S6" s="28"/>
      <c r="T6" s="28"/>
      <c r="U6" s="28"/>
      <c r="V6" s="29"/>
      <c r="W6" s="21" t="s">
        <v>3</v>
      </c>
    </row>
    <row r="7" spans="1:23" s="1" customFormat="1" ht="18" x14ac:dyDescent="0.35">
      <c r="A7" s="21"/>
      <c r="B7" s="21"/>
      <c r="C7" s="21"/>
      <c r="D7" s="21"/>
      <c r="E7" s="30"/>
      <c r="F7" s="31"/>
      <c r="G7" s="31"/>
      <c r="H7" s="31"/>
      <c r="I7" s="31"/>
      <c r="J7" s="31"/>
      <c r="K7" s="32"/>
      <c r="L7" s="32"/>
      <c r="M7" s="32"/>
      <c r="N7" s="32"/>
      <c r="O7" s="33"/>
      <c r="P7" s="33"/>
      <c r="Q7" s="33"/>
      <c r="R7" s="33"/>
      <c r="S7" s="33"/>
      <c r="T7" s="33"/>
      <c r="U7" s="33"/>
      <c r="V7" s="34"/>
      <c r="W7" s="21"/>
    </row>
    <row r="8" spans="1:23" s="1" customFormat="1" ht="18" x14ac:dyDescent="0.35">
      <c r="A8" s="9"/>
      <c r="B8" s="9"/>
      <c r="C8" s="9"/>
      <c r="D8" s="9"/>
      <c r="E8" s="10"/>
      <c r="F8" s="10"/>
      <c r="G8" s="10"/>
      <c r="H8" s="10"/>
      <c r="I8" s="10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9"/>
    </row>
    <row r="9" spans="1:23" s="2" customFormat="1" ht="18" x14ac:dyDescent="0.35">
      <c r="A9" s="35" t="s">
        <v>4</v>
      </c>
      <c r="B9" s="35"/>
      <c r="C9" s="35"/>
      <c r="D9" s="35"/>
      <c r="E9" s="36"/>
      <c r="F9" s="37"/>
      <c r="G9" s="37"/>
      <c r="H9" s="3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1" customFormat="1" ht="18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" customFormat="1" ht="18" x14ac:dyDescent="0.25">
      <c r="A11" s="16" t="s">
        <v>5</v>
      </c>
      <c r="B11" s="16"/>
      <c r="C11" s="16" t="s">
        <v>6</v>
      </c>
      <c r="D11" s="16"/>
      <c r="E11" s="17" t="s">
        <v>7</v>
      </c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9"/>
      <c r="Q11" s="19"/>
      <c r="R11" s="19"/>
      <c r="S11" s="19"/>
      <c r="T11" s="19"/>
      <c r="U11" s="19"/>
      <c r="V11" s="20"/>
      <c r="W11" s="16" t="s">
        <v>8</v>
      </c>
    </row>
    <row r="12" spans="1:23" s="3" customFormat="1" ht="39.75" customHeight="1" x14ac:dyDescent="0.25">
      <c r="A12" s="16"/>
      <c r="B12" s="16"/>
      <c r="C12" s="16"/>
      <c r="D12" s="16"/>
      <c r="E12" s="13">
        <v>1</v>
      </c>
      <c r="F12" s="13">
        <v>2</v>
      </c>
      <c r="G12" s="13">
        <v>3</v>
      </c>
      <c r="H12" s="13">
        <v>4</v>
      </c>
      <c r="I12" s="13">
        <v>5</v>
      </c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13">
        <v>11</v>
      </c>
      <c r="P12" s="13">
        <v>12</v>
      </c>
      <c r="Q12" s="13">
        <v>13</v>
      </c>
      <c r="R12" s="13">
        <v>14</v>
      </c>
      <c r="S12" s="13">
        <v>15</v>
      </c>
      <c r="T12" s="13">
        <v>16</v>
      </c>
      <c r="U12" s="13">
        <v>17</v>
      </c>
      <c r="V12" s="13">
        <v>18</v>
      </c>
      <c r="W12" s="16"/>
    </row>
    <row r="13" spans="1:23" s="3" customFormat="1" ht="85.5" customHeight="1" x14ac:dyDescent="0.25">
      <c r="A13" s="17" t="s">
        <v>14</v>
      </c>
      <c r="B13" s="24"/>
      <c r="C13" s="16" t="s">
        <v>11</v>
      </c>
      <c r="D13" s="16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15">
        <f>SUMPRODUCT(E13:V13,E14:V14)/$V$15</f>
        <v>0</v>
      </c>
    </row>
    <row r="14" spans="1:23" s="4" customFormat="1" ht="18" x14ac:dyDescent="0.25">
      <c r="A14" s="23" t="s">
        <v>12</v>
      </c>
      <c r="B14" s="23"/>
      <c r="C14" s="23"/>
      <c r="D14" s="23"/>
      <c r="E14" s="14">
        <v>45000</v>
      </c>
      <c r="F14" s="14">
        <v>45000</v>
      </c>
      <c r="G14" s="14">
        <v>45000</v>
      </c>
      <c r="H14" s="14">
        <v>45000</v>
      </c>
      <c r="I14" s="14">
        <v>55000</v>
      </c>
      <c r="J14" s="14">
        <v>55000</v>
      </c>
      <c r="K14" s="14">
        <v>55000</v>
      </c>
      <c r="L14" s="14">
        <v>55000</v>
      </c>
      <c r="M14" s="14">
        <v>55000</v>
      </c>
      <c r="N14" s="14">
        <v>55000</v>
      </c>
      <c r="O14" s="14">
        <v>55000</v>
      </c>
      <c r="P14" s="14">
        <v>55000</v>
      </c>
      <c r="Q14" s="14">
        <v>55000</v>
      </c>
      <c r="R14" s="14">
        <v>55000</v>
      </c>
      <c r="S14" s="14">
        <v>55000</v>
      </c>
      <c r="T14" s="14">
        <v>55000</v>
      </c>
      <c r="U14" s="14">
        <v>55000</v>
      </c>
      <c r="V14" s="14">
        <v>55000</v>
      </c>
      <c r="W14" s="12"/>
    </row>
    <row r="15" spans="1:23" s="1" customFormat="1" ht="18" x14ac:dyDescent="0.35">
      <c r="A15" s="23" t="s">
        <v>15</v>
      </c>
      <c r="B15" s="23"/>
      <c r="C15" s="23"/>
      <c r="D15" s="23"/>
      <c r="E15" s="14">
        <v>45000</v>
      </c>
      <c r="F15" s="14">
        <f>E15+F14</f>
        <v>90000</v>
      </c>
      <c r="G15" s="14">
        <f t="shared" ref="G15:V15" si="0">F15+G14</f>
        <v>135000</v>
      </c>
      <c r="H15" s="14">
        <f t="shared" si="0"/>
        <v>180000</v>
      </c>
      <c r="I15" s="14">
        <f t="shared" si="0"/>
        <v>235000</v>
      </c>
      <c r="J15" s="14">
        <f t="shared" si="0"/>
        <v>290000</v>
      </c>
      <c r="K15" s="14">
        <f t="shared" si="0"/>
        <v>345000</v>
      </c>
      <c r="L15" s="14">
        <f t="shared" si="0"/>
        <v>400000</v>
      </c>
      <c r="M15" s="14">
        <f t="shared" si="0"/>
        <v>455000</v>
      </c>
      <c r="N15" s="14">
        <f t="shared" si="0"/>
        <v>510000</v>
      </c>
      <c r="O15" s="14">
        <f t="shared" si="0"/>
        <v>565000</v>
      </c>
      <c r="P15" s="14">
        <f t="shared" si="0"/>
        <v>620000</v>
      </c>
      <c r="Q15" s="14">
        <f t="shared" si="0"/>
        <v>675000</v>
      </c>
      <c r="R15" s="14">
        <f t="shared" si="0"/>
        <v>730000</v>
      </c>
      <c r="S15" s="14">
        <f t="shared" si="0"/>
        <v>785000</v>
      </c>
      <c r="T15" s="14">
        <f t="shared" si="0"/>
        <v>840000</v>
      </c>
      <c r="U15" s="14">
        <f t="shared" si="0"/>
        <v>895000</v>
      </c>
      <c r="V15" s="14">
        <f t="shared" si="0"/>
        <v>950000</v>
      </c>
      <c r="W15" s="12"/>
    </row>
    <row r="16" spans="1:23" s="1" customFormat="1" ht="15" customHeight="1" x14ac:dyDescent="0.35">
      <c r="A16" s="9"/>
      <c r="B16" s="9"/>
      <c r="C16" s="9"/>
      <c r="D16" s="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s="1" customFormat="1" ht="18" customHeight="1" x14ac:dyDescent="0.35">
      <c r="A17" s="39" t="s">
        <v>9</v>
      </c>
      <c r="B17" s="39"/>
      <c r="C17" s="39"/>
      <c r="D17" s="40"/>
      <c r="E17" s="41"/>
      <c r="F17" s="41"/>
      <c r="G17" s="41"/>
      <c r="H17" s="39" t="s">
        <v>10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s="1" customFormat="1" ht="18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s="1" customFormat="1" ht="31.5" customHeight="1" x14ac:dyDescent="0.35">
      <c r="A19" s="7" t="s">
        <v>13</v>
      </c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" customFormat="1" ht="18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</sheetData>
  <sheetProtection algorithmName="SHA-512" hashValue="ODlHhYXkXTlPw60JPydsXL+tcbjN+o/b9ykDMc5unp7sfbm8zCmf10OaaWSBF5JbCIphm2XJyRWbLmkTZuwYFw==" saltValue="ClKuz+hxCTanLFFFJY7xGg==" spinCount="100000" sheet="1" objects="1" scenarios="1"/>
  <mergeCells count="17">
    <mergeCell ref="A4:W5"/>
    <mergeCell ref="A6:D7"/>
    <mergeCell ref="E6:V7"/>
    <mergeCell ref="W6:W7"/>
    <mergeCell ref="A9:D9"/>
    <mergeCell ref="E9:H9"/>
    <mergeCell ref="A17:G17"/>
    <mergeCell ref="H17:M17"/>
    <mergeCell ref="N17:W17"/>
    <mergeCell ref="A14:D14"/>
    <mergeCell ref="A13:B13"/>
    <mergeCell ref="A15:D15"/>
    <mergeCell ref="A11:B12"/>
    <mergeCell ref="C11:D12"/>
    <mergeCell ref="E11:V11"/>
    <mergeCell ref="W11:W12"/>
    <mergeCell ref="C13:D13"/>
  </mergeCells>
  <pageMargins left="0.7" right="0.7" top="0.75" bottom="0.75" header="0.3" footer="0.3"/>
  <pageSetup scale="50" fitToHeight="0" orientation="landscape" verticalDpi="300" r:id="rId1"/>
  <ignoredErrors>
    <ignoredError sqref="F15:V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2022-07-19T08:21:24Z</cp:lastPrinted>
  <dcterms:created xsi:type="dcterms:W3CDTF">2015-06-05T18:19:34Z</dcterms:created>
  <dcterms:modified xsi:type="dcterms:W3CDTF">2022-07-19T08:27:12Z</dcterms:modified>
</cp:coreProperties>
</file>